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85" windowHeight="11580" tabRatio="1000" firstSheet="10" activeTab="15"/>
  </bookViews>
  <sheets>
    <sheet name="Team Results" sheetId="1" r:id="rId1"/>
    <sheet name="Aycock K." sheetId="5" r:id="rId2"/>
    <sheet name="Campbell K." sheetId="2" r:id="rId3"/>
    <sheet name="Cahill D." sheetId="7" r:id="rId4"/>
    <sheet name="Dillon R." sheetId="14" r:id="rId5"/>
    <sheet name="Doran K." sheetId="18" r:id="rId6"/>
    <sheet name="Ford C." sheetId="19" r:id="rId7"/>
    <sheet name="Futch M." sheetId="10" r:id="rId8"/>
    <sheet name="Grau M." sheetId="13" r:id="rId9"/>
    <sheet name="Jangda T." sheetId="17" r:id="rId10"/>
    <sheet name="Javinett N." sheetId="8" r:id="rId11"/>
    <sheet name="Kistner G." sheetId="11" r:id="rId12"/>
    <sheet name="Powell-Brown T." sheetId="16" r:id="rId13"/>
    <sheet name="Proulx S." sheetId="12" r:id="rId14"/>
    <sheet name="Ramirez L." sheetId="15" r:id="rId15"/>
    <sheet name="Reimers M." sheetId="20" r:id="rId16"/>
    <sheet name="Richardson A." sheetId="21" r:id="rId17"/>
    <sheet name="Tereshko K." sheetId="22" r:id="rId18"/>
    <sheet name="Whittaker N." sheetId="23" r:id="rId19"/>
    <sheet name="Wygonik A." sheetId="24" r:id="rId20"/>
    <sheet name="Zine B." sheetId="25" r:id="rId2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<sst xmlns="http://schemas.openxmlformats.org/spreadsheetml/2006/main" count="568" uniqueCount="47">
  <si>
    <t>Team Results</t>
  </si>
  <si>
    <t>Date</t>
  </si>
  <si>
    <t>Meet</t>
  </si>
  <si>
    <t>Vault</t>
  </si>
  <si>
    <t>Bars</t>
  </si>
  <si>
    <t>Beam</t>
  </si>
  <si>
    <t>Floor</t>
  </si>
  <si>
    <t>Total</t>
  </si>
  <si>
    <t>at Brown</t>
  </si>
  <si>
    <t>Season Average Scores</t>
  </si>
  <si>
    <t>Season High Scores</t>
  </si>
  <si>
    <t>SCSU</t>
  </si>
  <si>
    <t>at U of New Hampshire</t>
  </si>
  <si>
    <t>Brown</t>
  </si>
  <si>
    <t>at Temple w/ Ursinus &amp; West Chester</t>
  </si>
  <si>
    <t>at Penn w/ Temple &amp; Ursinus</t>
  </si>
  <si>
    <t xml:space="preserve">at Yale w/ SCSU &amp; Springfield </t>
  </si>
  <si>
    <t>at Brown w/ Brockport &amp; SCSU</t>
  </si>
  <si>
    <t>U of New Hampshire</t>
  </si>
  <si>
    <t>at Maryland w/ Cornell &amp; SCSU</t>
  </si>
  <si>
    <t>Brown w/ Yale &amp; Centenary</t>
  </si>
  <si>
    <t>at ECAC D II Campionship at SSCU</t>
  </si>
  <si>
    <t>NCAA Regional Championship Meet</t>
  </si>
  <si>
    <t>Kelsey Campbell</t>
  </si>
  <si>
    <t>AllArr</t>
  </si>
  <si>
    <t>Kelly Aycock</t>
  </si>
  <si>
    <t>Delaney Cahill</t>
  </si>
  <si>
    <t>Kathryn Doran</t>
  </si>
  <si>
    <t>Caylee Ford</t>
  </si>
  <si>
    <t>Maritza Futch</t>
  </si>
  <si>
    <t>Molly Grau</t>
  </si>
  <si>
    <t>Taylor Jangda</t>
  </si>
  <si>
    <t>Nicole Javinett</t>
  </si>
  <si>
    <t>Gabrielle Kistner</t>
  </si>
  <si>
    <t>Thomara Powell-Brown</t>
  </si>
  <si>
    <t xml:space="preserve">Sarah Proulx </t>
  </si>
  <si>
    <t>Lauren Ramirez</t>
  </si>
  <si>
    <t xml:space="preserve">Maya Reimers </t>
  </si>
  <si>
    <t>Alexis Richardson</t>
  </si>
  <si>
    <t>Kelli Tereshko</t>
  </si>
  <si>
    <t>Nina Whittaker</t>
  </si>
  <si>
    <t>Amanda Wygonik</t>
  </si>
  <si>
    <t>Brieanna Zine</t>
  </si>
  <si>
    <t xml:space="preserve">at Texas WU w/ Centenary &amp; SE Missouri State </t>
  </si>
  <si>
    <t>USAG National CC @ Texas WU</t>
  </si>
  <si>
    <t xml:space="preserve"> </t>
  </si>
  <si>
    <t>Regan Dillon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</si>
</sst>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4" fontId="0" fillId="0" borderId="0" xfId="0" applyNumberFormat="1"/>
    <xf numFmtId="164" fontId="0" fillId="0" borderId="0" xfId="0" applyNumberFormat="1"/>
    <xf numFmtId="164" fontId="0" fillId="0" borderId="0" xfId="0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J19" sqref="J19"/>
    </sheetView>
  </sheetViews>
  <sheetFormatPr defaultColWidth="9.140625" defaultRowHeight="15"/>
  <cols>
    <col min="1" max="1" width="10.7109375" style="0" bestFit="1" customWidth="1"/>
    <col min="2" max="2" width="47.57421875" style="0" bestFit="1" customWidth="1"/>
    <col min="3" max="3" width="7.421875" style="0" bestFit="1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2" spans="1:7" ht="1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">
      <c r="A3" s="3">
        <v>43106</v>
      </c>
      <c r="B3" s="4" t="s">
        <v>11</v>
      </c>
      <c r="C3" s="5">
        <v>48.225</v>
      </c>
      <c r="D3" s="5">
        <v>48.675</v>
      </c>
      <c r="E3" s="5">
        <v>47.35</v>
      </c>
      <c r="F3" s="5">
        <v>48.4</v>
      </c>
      <c r="G3" s="5">
        <f aca="true" t="shared" si="0" ref="G3:G17">SUM(C3:F3)</f>
        <v>192.65</v>
      </c>
    </row>
    <row r="4" spans="1:7" ht="15">
      <c r="A4" s="3">
        <v>43113</v>
      </c>
      <c r="B4" s="4" t="s">
        <v>12</v>
      </c>
      <c r="C4" s="5">
        <v>48.375</v>
      </c>
      <c r="D4" s="5">
        <v>48.8</v>
      </c>
      <c r="E4" s="5">
        <v>47.325</v>
      </c>
      <c r="F4" s="5">
        <v>48.45</v>
      </c>
      <c r="G4" s="5">
        <f t="shared" si="0"/>
        <v>192.95</v>
      </c>
    </row>
    <row r="5" spans="1:7" ht="15">
      <c r="A5" s="3">
        <v>43121</v>
      </c>
      <c r="B5" s="4" t="s">
        <v>13</v>
      </c>
      <c r="C5" s="5">
        <v>48.2</v>
      </c>
      <c r="D5" s="5">
        <v>48.05</v>
      </c>
      <c r="E5" s="5">
        <v>48.475</v>
      </c>
      <c r="F5" s="5">
        <v>48.55</v>
      </c>
      <c r="G5" s="5">
        <f t="shared" si="0"/>
        <v>193.27499999999998</v>
      </c>
    </row>
    <row r="6" spans="1:7" ht="15">
      <c r="A6" s="3">
        <v>43135</v>
      </c>
      <c r="B6" s="4" t="s">
        <v>8</v>
      </c>
      <c r="C6" s="5">
        <v>48.4</v>
      </c>
      <c r="D6" s="5">
        <v>48.75</v>
      </c>
      <c r="E6" s="5">
        <v>48.475</v>
      </c>
      <c r="F6" s="5">
        <v>48.725</v>
      </c>
      <c r="G6" s="5">
        <f t="shared" si="0"/>
        <v>194.35</v>
      </c>
    </row>
    <row r="7" spans="1:7" ht="15">
      <c r="A7" s="3">
        <v>43141</v>
      </c>
      <c r="B7" s="4" t="s">
        <v>16</v>
      </c>
      <c r="C7" s="5">
        <v>48.45</v>
      </c>
      <c r="D7" s="5">
        <v>48.9</v>
      </c>
      <c r="E7" s="5">
        <v>48.35</v>
      </c>
      <c r="F7" s="5">
        <v>48.525</v>
      </c>
      <c r="G7" s="5">
        <f t="shared" si="0"/>
        <v>194.225</v>
      </c>
    </row>
    <row r="8" spans="1:7" ht="15">
      <c r="A8" s="3">
        <v>43142</v>
      </c>
      <c r="B8" s="4" t="s">
        <v>15</v>
      </c>
      <c r="C8" s="5">
        <v>48.075</v>
      </c>
      <c r="D8" s="5">
        <v>48.75</v>
      </c>
      <c r="E8" s="5">
        <v>48.25</v>
      </c>
      <c r="F8" s="5">
        <v>49.15</v>
      </c>
      <c r="G8" s="5">
        <f t="shared" si="0"/>
        <v>194.225</v>
      </c>
    </row>
    <row r="9" spans="1:7" ht="15">
      <c r="A9" s="3">
        <v>43148</v>
      </c>
      <c r="B9" s="4" t="s">
        <v>14</v>
      </c>
      <c r="C9" s="5">
        <v>48.1</v>
      </c>
      <c r="D9" s="5">
        <v>47.75</v>
      </c>
      <c r="E9" s="5">
        <v>46.925</v>
      </c>
      <c r="F9" s="5">
        <v>48.3</v>
      </c>
      <c r="G9" s="5">
        <f t="shared" si="0"/>
        <v>191.075</v>
      </c>
    </row>
    <row r="10" spans="1:7" ht="15">
      <c r="A10" s="3">
        <v>43156</v>
      </c>
      <c r="B10" s="4" t="s">
        <v>43</v>
      </c>
      <c r="C10" s="5">
        <v>48.325</v>
      </c>
      <c r="D10" s="5">
        <v>48.825</v>
      </c>
      <c r="E10" s="5">
        <v>48.35</v>
      </c>
      <c r="F10" s="5">
        <v>48.775</v>
      </c>
      <c r="G10" s="5">
        <f t="shared" si="0"/>
        <v>194.275</v>
      </c>
    </row>
    <row r="11" spans="1:7" ht="15">
      <c r="A11" s="3">
        <v>43163</v>
      </c>
      <c r="B11" s="4" t="s">
        <v>17</v>
      </c>
      <c r="C11" s="5">
        <v>48.3</v>
      </c>
      <c r="D11" s="5">
        <v>48.95</v>
      </c>
      <c r="E11" s="5">
        <v>48.675</v>
      </c>
      <c r="F11" s="5">
        <v>48.875</v>
      </c>
      <c r="G11" s="5">
        <f t="shared" si="0"/>
        <v>194.8</v>
      </c>
    </row>
    <row r="12" spans="1:7" ht="15">
      <c r="A12" s="3">
        <v>43167</v>
      </c>
      <c r="B12" s="4" t="s">
        <v>18</v>
      </c>
      <c r="C12" s="5">
        <v>48</v>
      </c>
      <c r="D12" s="5">
        <v>48.6</v>
      </c>
      <c r="E12" s="5">
        <v>47.875</v>
      </c>
      <c r="F12" s="5">
        <v>49.025</v>
      </c>
      <c r="G12" s="5">
        <f t="shared" si="0"/>
        <v>193.5</v>
      </c>
    </row>
    <row r="13" spans="1:7" ht="15">
      <c r="A13" s="3">
        <v>43170</v>
      </c>
      <c r="B13" s="4" t="s">
        <v>19</v>
      </c>
      <c r="C13" s="5">
        <v>47.675</v>
      </c>
      <c r="D13" s="5">
        <v>48.35</v>
      </c>
      <c r="E13" s="5">
        <v>46.85</v>
      </c>
      <c r="F13" s="5">
        <v>49.025</v>
      </c>
      <c r="G13" s="5">
        <f t="shared" si="0"/>
        <v>191.9</v>
      </c>
    </row>
    <row r="14" spans="1:7" ht="15">
      <c r="A14" s="3">
        <v>43176</v>
      </c>
      <c r="B14" s="4" t="s">
        <v>20</v>
      </c>
      <c r="C14" s="5">
        <v>48.1</v>
      </c>
      <c r="D14" s="5">
        <v>48.15</v>
      </c>
      <c r="E14" s="5">
        <v>49.125</v>
      </c>
      <c r="F14" s="5">
        <v>48.9</v>
      </c>
      <c r="G14" s="5">
        <f t="shared" si="0"/>
        <v>194.275</v>
      </c>
    </row>
    <row r="15" spans="1:7" ht="15">
      <c r="A15" s="3">
        <v>43183</v>
      </c>
      <c r="B15" s="4" t="s">
        <v>21</v>
      </c>
      <c r="C15" s="5">
        <v>48.1</v>
      </c>
      <c r="D15" s="5">
        <v>48.75</v>
      </c>
      <c r="E15" s="5">
        <v>48.925</v>
      </c>
      <c r="F15" s="5">
        <v>49.325</v>
      </c>
      <c r="G15" s="5">
        <f t="shared" si="0"/>
        <v>195.09999999999997</v>
      </c>
    </row>
    <row r="16" spans="1:7" ht="15">
      <c r="A16" s="3">
        <v>43197</v>
      </c>
      <c r="B16" s="4" t="s">
        <v>22</v>
      </c>
      <c r="C16" s="5"/>
      <c r="D16" s="5"/>
      <c r="E16" s="5"/>
      <c r="F16" s="5"/>
      <c r="G16" s="5"/>
    </row>
    <row r="17" spans="1:7" ht="15">
      <c r="A17" s="3">
        <v>43203</v>
      </c>
      <c r="B17" s="4" t="s">
        <v>44</v>
      </c>
      <c r="C17" s="5">
        <v>48.25</v>
      </c>
      <c r="D17" s="5">
        <v>48.75</v>
      </c>
      <c r="E17" s="5">
        <v>48.85</v>
      </c>
      <c r="F17" s="5">
        <v>49</v>
      </c>
      <c r="G17" s="5">
        <f t="shared" si="0"/>
        <v>194.85</v>
      </c>
    </row>
    <row r="18" spans="1:7" ht="15">
      <c r="A18" s="3">
        <v>43204</v>
      </c>
      <c r="B18" s="4" t="s">
        <v>44</v>
      </c>
      <c r="C18" s="5"/>
      <c r="D18" s="5"/>
      <c r="E18" s="5"/>
      <c r="F18" s="5"/>
      <c r="G18" s="5"/>
    </row>
    <row r="19" spans="1:7" ht="15">
      <c r="A19" s="6">
        <v>43205</v>
      </c>
      <c r="B19" s="4" t="s">
        <v>44</v>
      </c>
      <c r="C19" s="7"/>
      <c r="D19" s="7"/>
      <c r="E19" s="8"/>
      <c r="F19" s="8"/>
      <c r="G19" s="8"/>
    </row>
    <row r="20" spans="3:7" ht="15">
      <c r="C20" s="6"/>
      <c r="E20" s="7"/>
      <c r="F20" s="7"/>
      <c r="G20" s="7"/>
    </row>
    <row r="21" spans="2:7" ht="15">
      <c r="B21" s="9" t="s">
        <v>9</v>
      </c>
      <c r="C21" s="5">
        <f>AVERAGE(C3:C19)</f>
        <v>48.183928571428574</v>
      </c>
      <c r="D21" s="5">
        <f>AVERAGE(D3:D19)</f>
        <v>48.574999999999996</v>
      </c>
      <c r="E21" s="5">
        <f>AVERAGE(E3:E19)</f>
        <v>48.12857142857143</v>
      </c>
      <c r="F21" s="5">
        <f>AVERAGE(F3:F19)</f>
        <v>48.7875</v>
      </c>
      <c r="G21" s="5">
        <f>AVERAGE(G3:G19)</f>
        <v>193.67499999999998</v>
      </c>
    </row>
    <row r="22" spans="2:7" ht="15">
      <c r="B22" s="9" t="s">
        <v>10</v>
      </c>
      <c r="C22" s="5">
        <f>MAX(C3:C19)</f>
        <v>48.45</v>
      </c>
      <c r="D22" s="5">
        <f>MAX(D3:D19)</f>
        <v>48.95</v>
      </c>
      <c r="E22" s="5">
        <f>MAX(E3:E19)</f>
        <v>49.125</v>
      </c>
      <c r="F22" s="5">
        <f>MAX(F3:F19)</f>
        <v>49.325</v>
      </c>
      <c r="G22" s="5">
        <f>MAX(G3:G19)</f>
        <v>195.09999999999997</v>
      </c>
    </row>
    <row r="23" spans="3:7" ht="15">
      <c r="C23" s="7"/>
      <c r="D23" s="7"/>
      <c r="E23" s="7"/>
      <c r="F23" s="7"/>
      <c r="G23" s="7"/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B19" sqref="B19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31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2" ht="15">
      <c r="A3" s="3">
        <v>43106</v>
      </c>
      <c r="B3" s="4" t="s">
        <v>11</v>
      </c>
    </row>
    <row r="4" spans="1:2" ht="15">
      <c r="A4" s="3">
        <v>43113</v>
      </c>
      <c r="B4" s="4" t="s">
        <v>12</v>
      </c>
    </row>
    <row r="5" spans="1:2" ht="15">
      <c r="A5" s="3">
        <v>43121</v>
      </c>
      <c r="B5" s="4" t="s">
        <v>13</v>
      </c>
    </row>
    <row r="6" spans="1:2" ht="15">
      <c r="A6" s="3">
        <v>43135</v>
      </c>
      <c r="B6" s="4" t="s">
        <v>8</v>
      </c>
    </row>
    <row r="7" spans="1:2" ht="15">
      <c r="A7" s="3">
        <v>43141</v>
      </c>
      <c r="B7" s="4" t="s">
        <v>16</v>
      </c>
    </row>
    <row r="8" spans="1:2" ht="15">
      <c r="A8" s="3">
        <v>43142</v>
      </c>
      <c r="B8" s="4" t="s">
        <v>15</v>
      </c>
    </row>
    <row r="9" spans="1:2" ht="15">
      <c r="A9" s="3">
        <v>43148</v>
      </c>
      <c r="B9" s="4" t="s">
        <v>14</v>
      </c>
    </row>
    <row r="10" spans="1:2" ht="15">
      <c r="A10" s="3">
        <v>43156</v>
      </c>
      <c r="B10" s="4" t="s">
        <v>43</v>
      </c>
    </row>
    <row r="11" spans="1:2" ht="15">
      <c r="A11" s="3">
        <v>43163</v>
      </c>
      <c r="B11" s="4" t="s">
        <v>17</v>
      </c>
    </row>
    <row r="12" spans="1:2" ht="15">
      <c r="A12" s="3">
        <v>43167</v>
      </c>
      <c r="B12" s="4" t="s">
        <v>18</v>
      </c>
    </row>
    <row r="13" spans="1:2" ht="15">
      <c r="A13" s="3">
        <v>43170</v>
      </c>
      <c r="B13" s="4" t="s">
        <v>19</v>
      </c>
    </row>
    <row r="14" spans="1:2" ht="15">
      <c r="A14" s="3">
        <v>43176</v>
      </c>
      <c r="B14" s="4" t="s">
        <v>20</v>
      </c>
    </row>
    <row r="15" spans="1:2" ht="15">
      <c r="A15" s="3">
        <v>43183</v>
      </c>
      <c r="B15" s="4" t="s">
        <v>21</v>
      </c>
    </row>
    <row r="16" spans="1:2" ht="15">
      <c r="A16" s="3">
        <v>43191</v>
      </c>
      <c r="B16" s="4" t="s">
        <v>22</v>
      </c>
    </row>
    <row r="17" spans="1:2" ht="15">
      <c r="A17" s="3">
        <v>43203</v>
      </c>
      <c r="B17" s="4" t="s">
        <v>44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O15" sqref="O15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32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2" ht="15">
      <c r="A3" s="3">
        <v>43106</v>
      </c>
      <c r="B3" s="4" t="s">
        <v>11</v>
      </c>
    </row>
    <row r="4" spans="1:2" ht="15">
      <c r="A4" s="3">
        <v>43113</v>
      </c>
      <c r="B4" s="4" t="s">
        <v>12</v>
      </c>
    </row>
    <row r="5" spans="1:2" ht="15">
      <c r="A5" s="3">
        <v>43121</v>
      </c>
      <c r="B5" s="4" t="s">
        <v>13</v>
      </c>
    </row>
    <row r="6" spans="1:2" ht="15">
      <c r="A6" s="3">
        <v>43135</v>
      </c>
      <c r="B6" s="4" t="s">
        <v>8</v>
      </c>
    </row>
    <row r="7" spans="1:2" ht="15">
      <c r="A7" s="3">
        <v>43141</v>
      </c>
      <c r="B7" s="4" t="s">
        <v>16</v>
      </c>
    </row>
    <row r="8" spans="1:2" ht="15">
      <c r="A8" s="3">
        <v>43142</v>
      </c>
      <c r="B8" s="4" t="s">
        <v>15</v>
      </c>
    </row>
    <row r="9" spans="1:5" ht="15">
      <c r="A9" s="3">
        <v>43148</v>
      </c>
      <c r="B9" s="4" t="s">
        <v>14</v>
      </c>
      <c r="E9">
        <v>4.275</v>
      </c>
    </row>
    <row r="10" spans="1:2" ht="15">
      <c r="A10" s="3">
        <v>43156</v>
      </c>
      <c r="B10" s="4" t="s">
        <v>43</v>
      </c>
    </row>
    <row r="11" spans="1:2" ht="15">
      <c r="A11" s="3">
        <v>43163</v>
      </c>
      <c r="B11" s="4" t="s">
        <v>17</v>
      </c>
    </row>
    <row r="12" spans="1:2" ht="15">
      <c r="A12" s="3">
        <v>43167</v>
      </c>
      <c r="B12" s="4" t="s">
        <v>18</v>
      </c>
    </row>
    <row r="13" spans="1:2" ht="15">
      <c r="A13" s="3">
        <v>43170</v>
      </c>
      <c r="B13" s="4" t="s">
        <v>19</v>
      </c>
    </row>
    <row r="14" spans="1:2" ht="15">
      <c r="A14" s="3">
        <v>43176</v>
      </c>
      <c r="B14" s="4" t="s">
        <v>20</v>
      </c>
    </row>
    <row r="15" spans="1:2" ht="15">
      <c r="A15" s="3">
        <v>43183</v>
      </c>
      <c r="B15" s="4" t="s">
        <v>21</v>
      </c>
    </row>
    <row r="16" spans="1:2" ht="15">
      <c r="A16" s="3">
        <v>43191</v>
      </c>
      <c r="B16" s="4" t="s">
        <v>22</v>
      </c>
    </row>
    <row r="17" spans="1:2" ht="15">
      <c r="A17" s="3">
        <v>43203</v>
      </c>
      <c r="B17" s="4" t="s">
        <v>44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 t="e">
        <f>AVERAGE(D3:D19)</f>
        <v>#DIV/0!</v>
      </c>
      <c r="E21" s="5">
        <f>AVERAGE(E3:E19)</f>
        <v>4.275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0</v>
      </c>
      <c r="E22" s="5">
        <f>MAX(E3:E19)</f>
        <v>4.275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F18" sqref="F18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33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6" ht="15">
      <c r="A3" s="3">
        <v>43106</v>
      </c>
      <c r="B3" s="4" t="s">
        <v>11</v>
      </c>
      <c r="C3">
        <v>9.125</v>
      </c>
      <c r="E3" s="7">
        <v>9.1</v>
      </c>
      <c r="F3">
        <v>9.625</v>
      </c>
    </row>
    <row r="4" spans="1:7" ht="15">
      <c r="A4" s="3">
        <v>43113</v>
      </c>
      <c r="B4" s="4" t="s">
        <v>12</v>
      </c>
      <c r="C4" s="7">
        <v>9.5</v>
      </c>
      <c r="E4">
        <v>9.725</v>
      </c>
      <c r="F4">
        <v>9.725</v>
      </c>
      <c r="G4" s="7"/>
    </row>
    <row r="5" spans="1:6" ht="15">
      <c r="A5" s="3">
        <v>43121</v>
      </c>
      <c r="B5" s="4" t="s">
        <v>13</v>
      </c>
      <c r="C5" s="7">
        <v>9.65</v>
      </c>
      <c r="E5" s="7">
        <v>9.5</v>
      </c>
      <c r="F5" s="7">
        <v>9.8</v>
      </c>
    </row>
    <row r="6" spans="1:6" ht="15">
      <c r="A6" s="3">
        <v>43135</v>
      </c>
      <c r="B6" s="4" t="s">
        <v>8</v>
      </c>
      <c r="C6" s="7">
        <v>9.7</v>
      </c>
      <c r="E6" s="7">
        <v>9.05</v>
      </c>
      <c r="F6" s="7">
        <v>9.75</v>
      </c>
    </row>
    <row r="7" spans="1:6" ht="15">
      <c r="A7" s="3">
        <v>43141</v>
      </c>
      <c r="B7" s="4" t="s">
        <v>16</v>
      </c>
      <c r="C7" s="15">
        <v>9.7</v>
      </c>
      <c r="E7" s="15">
        <v>9.775</v>
      </c>
      <c r="F7">
        <v>9.675</v>
      </c>
    </row>
    <row r="8" spans="1:6" ht="15">
      <c r="A8" s="3">
        <v>43142</v>
      </c>
      <c r="B8" s="4" t="s">
        <v>15</v>
      </c>
      <c r="C8" s="15">
        <v>9.675</v>
      </c>
      <c r="E8" s="15">
        <v>9.45</v>
      </c>
      <c r="F8">
        <v>9.825</v>
      </c>
    </row>
    <row r="9" spans="1:6" ht="15">
      <c r="A9" s="3">
        <v>43148</v>
      </c>
      <c r="B9" s="4" t="s">
        <v>14</v>
      </c>
      <c r="C9" s="15">
        <v>9.6</v>
      </c>
      <c r="E9" s="15">
        <v>9.4</v>
      </c>
      <c r="F9">
        <v>9.725</v>
      </c>
    </row>
    <row r="10" spans="1:6" ht="15">
      <c r="A10" s="3">
        <v>43156</v>
      </c>
      <c r="B10" s="4" t="s">
        <v>43</v>
      </c>
      <c r="C10" s="15">
        <v>9.7</v>
      </c>
      <c r="E10" s="15">
        <v>9.325</v>
      </c>
      <c r="F10" s="7">
        <v>9.75</v>
      </c>
    </row>
    <row r="11" spans="1:6" ht="15">
      <c r="A11" s="3">
        <v>43163</v>
      </c>
      <c r="B11" s="4" t="s">
        <v>17</v>
      </c>
      <c r="C11" s="15">
        <v>9.575</v>
      </c>
      <c r="E11" s="15">
        <v>9.725</v>
      </c>
      <c r="F11" s="7">
        <v>9.75</v>
      </c>
    </row>
    <row r="12" spans="1:6" ht="15">
      <c r="A12" s="3">
        <v>43167</v>
      </c>
      <c r="B12" s="4" t="s">
        <v>18</v>
      </c>
      <c r="C12" s="15">
        <v>9.65</v>
      </c>
      <c r="E12" s="15">
        <v>9.625</v>
      </c>
      <c r="F12" s="7">
        <v>9.85</v>
      </c>
    </row>
    <row r="13" spans="1:6" ht="15">
      <c r="A13" s="3">
        <v>43170</v>
      </c>
      <c r="B13" s="4" t="s">
        <v>19</v>
      </c>
      <c r="C13" s="15">
        <v>9.65</v>
      </c>
      <c r="E13" s="15">
        <v>9.275</v>
      </c>
      <c r="F13" s="7">
        <v>9.825</v>
      </c>
    </row>
    <row r="14" spans="1:6" ht="15">
      <c r="A14" s="3">
        <v>43176</v>
      </c>
      <c r="B14" s="4" t="s">
        <v>20</v>
      </c>
      <c r="C14" s="15">
        <v>9.75</v>
      </c>
      <c r="E14" s="15">
        <v>9.7</v>
      </c>
      <c r="F14" s="7">
        <v>9.825</v>
      </c>
    </row>
    <row r="15" spans="1:6" ht="15">
      <c r="A15" s="3">
        <v>43183</v>
      </c>
      <c r="B15" s="4" t="s">
        <v>21</v>
      </c>
      <c r="C15" s="15">
        <v>9.725</v>
      </c>
      <c r="E15" s="15">
        <v>9.2</v>
      </c>
      <c r="F15" s="7">
        <v>9.9</v>
      </c>
    </row>
    <row r="16" spans="1:2" ht="15">
      <c r="A16" s="3">
        <v>43191</v>
      </c>
      <c r="B16" s="4" t="s">
        <v>22</v>
      </c>
    </row>
    <row r="17" spans="1:6" ht="15">
      <c r="A17" s="3">
        <v>43203</v>
      </c>
      <c r="B17" s="4" t="s">
        <v>44</v>
      </c>
      <c r="C17" s="15">
        <v>9.7</v>
      </c>
      <c r="E17" s="15">
        <v>9.8</v>
      </c>
      <c r="F17" s="7">
        <v>9.775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>
        <f>AVERAGE(C3:C19)</f>
        <v>9.62142857142857</v>
      </c>
      <c r="D21" s="5" t="e">
        <f>AVERAGE(D3:D19)</f>
        <v>#DIV/0!</v>
      </c>
      <c r="E21" s="5">
        <f>AVERAGE(E3:E19)</f>
        <v>9.475</v>
      </c>
      <c r="F21" s="5">
        <f>AVERAGE(F3:F19)</f>
        <v>9.771428571428572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9.75</v>
      </c>
      <c r="D22" s="5">
        <f>MAX(D3:D19)</f>
        <v>0</v>
      </c>
      <c r="E22" s="5">
        <f>MAX(E3:E19)</f>
        <v>9.8</v>
      </c>
      <c r="F22" s="5">
        <f>MAX(F3:F19)</f>
        <v>9.9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E17" sqref="E17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34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4" ht="15">
      <c r="A3" s="3">
        <v>43106</v>
      </c>
      <c r="B3" s="4" t="s">
        <v>11</v>
      </c>
      <c r="C3" s="14"/>
      <c r="D3">
        <v>9.775</v>
      </c>
    </row>
    <row r="4" spans="1:7" ht="15">
      <c r="A4" s="3">
        <v>43113</v>
      </c>
      <c r="B4" s="4" t="s">
        <v>12</v>
      </c>
      <c r="D4" s="7">
        <v>9.65</v>
      </c>
      <c r="G4" s="7"/>
    </row>
    <row r="5" spans="1:4" ht="15">
      <c r="A5" s="3">
        <v>43121</v>
      </c>
      <c r="B5" s="4" t="s">
        <v>13</v>
      </c>
      <c r="D5" s="7">
        <v>9.75</v>
      </c>
    </row>
    <row r="6" spans="1:4" ht="15">
      <c r="A6" s="3">
        <v>43135</v>
      </c>
      <c r="B6" s="4" t="s">
        <v>8</v>
      </c>
      <c r="D6" s="7">
        <v>9.75</v>
      </c>
    </row>
    <row r="7" spans="1:4" ht="15">
      <c r="A7" s="3">
        <v>43141</v>
      </c>
      <c r="B7" s="4" t="s">
        <v>16</v>
      </c>
      <c r="D7" s="15">
        <v>9.75</v>
      </c>
    </row>
    <row r="8" spans="1:4" ht="15">
      <c r="A8" s="3">
        <v>43142</v>
      </c>
      <c r="B8" s="4" t="s">
        <v>15</v>
      </c>
      <c r="D8" s="15">
        <v>9.7</v>
      </c>
    </row>
    <row r="9" spans="1:2" ht="15">
      <c r="A9" s="3">
        <v>43148</v>
      </c>
      <c r="B9" s="4" t="s">
        <v>14</v>
      </c>
    </row>
    <row r="10" spans="1:4" ht="15">
      <c r="A10" s="3">
        <v>43156</v>
      </c>
      <c r="B10" s="4" t="s">
        <v>43</v>
      </c>
      <c r="D10" s="15">
        <v>9.75</v>
      </c>
    </row>
    <row r="11" spans="1:4" ht="15">
      <c r="A11" s="3">
        <v>43163</v>
      </c>
      <c r="B11" s="4" t="s">
        <v>17</v>
      </c>
      <c r="D11" s="15">
        <v>9.05</v>
      </c>
    </row>
    <row r="12" spans="1:4" ht="15">
      <c r="A12" s="3">
        <v>43167</v>
      </c>
      <c r="B12" s="4" t="s">
        <v>18</v>
      </c>
      <c r="D12" s="15">
        <v>9.675</v>
      </c>
    </row>
    <row r="13" spans="1:2" ht="15">
      <c r="A13" s="3">
        <v>43170</v>
      </c>
      <c r="B13" s="4" t="s">
        <v>19</v>
      </c>
    </row>
    <row r="14" spans="1:4" ht="15">
      <c r="A14" s="3">
        <v>43176</v>
      </c>
      <c r="B14" s="4" t="s">
        <v>20</v>
      </c>
      <c r="D14" s="15">
        <v>9.35</v>
      </c>
    </row>
    <row r="15" spans="1:4" ht="15">
      <c r="A15" s="3">
        <v>43183</v>
      </c>
      <c r="B15" s="4" t="s">
        <v>21</v>
      </c>
      <c r="D15" s="15">
        <v>9.75</v>
      </c>
    </row>
    <row r="16" spans="1:2" ht="15">
      <c r="A16" s="3">
        <v>43191</v>
      </c>
      <c r="B16" s="4" t="s">
        <v>22</v>
      </c>
    </row>
    <row r="17" spans="1:4" ht="15">
      <c r="A17" s="3">
        <v>43203</v>
      </c>
      <c r="B17" s="4" t="s">
        <v>44</v>
      </c>
      <c r="D17" s="15">
        <v>9.8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>
        <f>AVERAGE(D3:D19)</f>
        <v>9.645833333333332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9.8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B19" sqref="B19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35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2" ht="15">
      <c r="A3" s="3">
        <v>43106</v>
      </c>
      <c r="B3" s="4" t="s">
        <v>11</v>
      </c>
    </row>
    <row r="4" spans="1:2" ht="15">
      <c r="A4" s="3">
        <v>43113</v>
      </c>
      <c r="B4" s="4" t="s">
        <v>12</v>
      </c>
    </row>
    <row r="5" spans="1:2" ht="15">
      <c r="A5" s="3">
        <v>43121</v>
      </c>
      <c r="B5" s="4" t="s">
        <v>13</v>
      </c>
    </row>
    <row r="6" spans="1:2" ht="15">
      <c r="A6" s="3">
        <v>43135</v>
      </c>
      <c r="B6" s="4" t="s">
        <v>8</v>
      </c>
    </row>
    <row r="7" spans="1:2" ht="15">
      <c r="A7" s="3">
        <v>43141</v>
      </c>
      <c r="B7" s="4" t="s">
        <v>16</v>
      </c>
    </row>
    <row r="8" spans="1:2" ht="15">
      <c r="A8" s="3">
        <v>43142</v>
      </c>
      <c r="B8" s="4" t="s">
        <v>15</v>
      </c>
    </row>
    <row r="9" spans="1:2" ht="15">
      <c r="A9" s="3">
        <v>43148</v>
      </c>
      <c r="B9" s="4" t="s">
        <v>14</v>
      </c>
    </row>
    <row r="10" spans="1:2" ht="15">
      <c r="A10" s="3">
        <v>43156</v>
      </c>
      <c r="B10" s="4" t="s">
        <v>43</v>
      </c>
    </row>
    <row r="11" spans="1:2" ht="15">
      <c r="A11" s="3">
        <v>43163</v>
      </c>
      <c r="B11" s="4" t="s">
        <v>17</v>
      </c>
    </row>
    <row r="12" spans="1:2" ht="15">
      <c r="A12" s="3">
        <v>43167</v>
      </c>
      <c r="B12" s="4" t="s">
        <v>18</v>
      </c>
    </row>
    <row r="13" spans="1:2" ht="15">
      <c r="A13" s="3">
        <v>43170</v>
      </c>
      <c r="B13" s="4" t="s">
        <v>19</v>
      </c>
    </row>
    <row r="14" spans="1:2" ht="15">
      <c r="A14" s="3">
        <v>43176</v>
      </c>
      <c r="B14" s="4" t="s">
        <v>20</v>
      </c>
    </row>
    <row r="15" spans="1:2" ht="15">
      <c r="A15" s="3">
        <v>43183</v>
      </c>
      <c r="B15" s="4" t="s">
        <v>21</v>
      </c>
    </row>
    <row r="16" spans="1:2" ht="15">
      <c r="A16" s="3">
        <v>43191</v>
      </c>
      <c r="B16" s="4" t="s">
        <v>22</v>
      </c>
    </row>
    <row r="17" spans="1:2" ht="15">
      <c r="A17" s="3">
        <v>43203</v>
      </c>
      <c r="B17" s="4" t="s">
        <v>44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E18" sqref="E18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36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5" ht="15">
      <c r="A3" s="3">
        <v>43106</v>
      </c>
      <c r="B3" s="4" t="s">
        <v>11</v>
      </c>
      <c r="E3">
        <v>9.675</v>
      </c>
    </row>
    <row r="4" spans="1:7" ht="15">
      <c r="A4" s="3">
        <v>43113</v>
      </c>
      <c r="B4" s="4" t="s">
        <v>12</v>
      </c>
      <c r="E4">
        <v>9.125</v>
      </c>
      <c r="F4" s="7"/>
      <c r="G4" s="7"/>
    </row>
    <row r="5" spans="1:5" ht="15">
      <c r="A5" s="3">
        <v>43121</v>
      </c>
      <c r="B5" s="4" t="s">
        <v>13</v>
      </c>
      <c r="E5" s="7">
        <v>9.8</v>
      </c>
    </row>
    <row r="6" spans="1:5" ht="15">
      <c r="A6" s="3">
        <v>43135</v>
      </c>
      <c r="B6" s="4" t="s">
        <v>8</v>
      </c>
      <c r="E6">
        <v>9.725</v>
      </c>
    </row>
    <row r="7" spans="1:5" ht="15">
      <c r="A7" s="3">
        <v>43141</v>
      </c>
      <c r="B7" s="4" t="s">
        <v>16</v>
      </c>
      <c r="E7">
        <v>9.175</v>
      </c>
    </row>
    <row r="8" spans="1:7" ht="15">
      <c r="A8" s="3">
        <v>43142</v>
      </c>
      <c r="B8" s="4" t="s">
        <v>15</v>
      </c>
      <c r="E8">
        <v>9.825</v>
      </c>
      <c r="G8" t="s">
        <v>45</v>
      </c>
    </row>
    <row r="9" spans="1:5" ht="15">
      <c r="A9" s="3">
        <v>43148</v>
      </c>
      <c r="B9" s="4" t="s">
        <v>14</v>
      </c>
      <c r="E9">
        <v>9.725</v>
      </c>
    </row>
    <row r="10" spans="1:2" ht="15">
      <c r="A10" s="3">
        <v>43156</v>
      </c>
      <c r="B10" s="4" t="s">
        <v>43</v>
      </c>
    </row>
    <row r="11" spans="1:5" ht="15">
      <c r="A11" s="3">
        <v>43163</v>
      </c>
      <c r="B11" s="4" t="s">
        <v>17</v>
      </c>
      <c r="E11" s="7">
        <v>9.75</v>
      </c>
    </row>
    <row r="12" spans="1:5" ht="15">
      <c r="A12" s="3">
        <v>43167</v>
      </c>
      <c r="B12" s="4" t="s">
        <v>18</v>
      </c>
      <c r="E12">
        <v>9.725</v>
      </c>
    </row>
    <row r="13" spans="1:5" ht="15">
      <c r="A13" s="3">
        <v>43170</v>
      </c>
      <c r="B13" s="4" t="s">
        <v>19</v>
      </c>
      <c r="E13" s="7">
        <v>9.15</v>
      </c>
    </row>
    <row r="14" spans="1:5" ht="15">
      <c r="A14" s="3">
        <v>43176</v>
      </c>
      <c r="B14" s="4" t="s">
        <v>20</v>
      </c>
      <c r="E14" s="7">
        <v>9.8</v>
      </c>
    </row>
    <row r="15" spans="1:5" ht="15">
      <c r="A15" s="3">
        <v>43183</v>
      </c>
      <c r="B15" s="4" t="s">
        <v>21</v>
      </c>
      <c r="E15" s="7">
        <v>9.875</v>
      </c>
    </row>
    <row r="16" spans="1:2" ht="15">
      <c r="A16" s="3">
        <v>43191</v>
      </c>
      <c r="B16" s="4" t="s">
        <v>22</v>
      </c>
    </row>
    <row r="17" spans="1:5" ht="15">
      <c r="A17" s="3">
        <v>43203</v>
      </c>
      <c r="B17" s="4" t="s">
        <v>44</v>
      </c>
      <c r="E17" s="7">
        <v>9.75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 t="e">
        <f>AVERAGE(D3:D19)</f>
        <v>#DIV/0!</v>
      </c>
      <c r="E21" s="5">
        <f>AVERAGE(E3:E19)</f>
        <v>9.623076923076923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0</v>
      </c>
      <c r="E22" s="5">
        <f>MAX(E3:E19)</f>
        <v>9.875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M22" sqref="M22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37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6" ht="15">
      <c r="A3" s="3">
        <v>43106</v>
      </c>
      <c r="B3" s="4" t="s">
        <v>11</v>
      </c>
      <c r="C3" s="7">
        <v>9.6</v>
      </c>
      <c r="E3" s="7">
        <v>9.7</v>
      </c>
      <c r="F3" s="7">
        <v>9.7</v>
      </c>
    </row>
    <row r="4" spans="1:7" ht="15">
      <c r="A4" s="3">
        <v>43113</v>
      </c>
      <c r="B4" s="4" t="s">
        <v>12</v>
      </c>
      <c r="C4">
        <v>9.675</v>
      </c>
      <c r="E4" s="7">
        <v>8.9</v>
      </c>
      <c r="F4">
        <v>9.65</v>
      </c>
      <c r="G4" s="7"/>
    </row>
    <row r="5" spans="1:7" ht="15">
      <c r="A5" s="3">
        <v>43121</v>
      </c>
      <c r="B5" s="4" t="s">
        <v>13</v>
      </c>
      <c r="C5">
        <v>9.675</v>
      </c>
      <c r="D5" s="7">
        <v>9.6</v>
      </c>
      <c r="E5" s="7">
        <v>9.75</v>
      </c>
      <c r="F5">
        <v>9.825</v>
      </c>
      <c r="G5" s="7">
        <f>SUM(C5,D5,E5,F5)</f>
        <v>38.849999999999994</v>
      </c>
    </row>
    <row r="6" spans="1:6" ht="15">
      <c r="A6" s="3">
        <v>43135</v>
      </c>
      <c r="B6" s="4" t="s">
        <v>8</v>
      </c>
      <c r="C6" s="7">
        <v>9.7</v>
      </c>
      <c r="E6" s="15">
        <v>9.7</v>
      </c>
      <c r="F6" s="7">
        <v>9.85</v>
      </c>
    </row>
    <row r="7" spans="1:6" ht="15">
      <c r="A7" s="3">
        <v>43141</v>
      </c>
      <c r="B7" s="4" t="s">
        <v>16</v>
      </c>
      <c r="C7">
        <v>9.725</v>
      </c>
      <c r="E7" s="15">
        <v>9.175</v>
      </c>
      <c r="F7">
        <v>9.825</v>
      </c>
    </row>
    <row r="8" spans="1:6" ht="15">
      <c r="A8" s="3">
        <v>43142</v>
      </c>
      <c r="B8" s="4" t="s">
        <v>15</v>
      </c>
      <c r="C8">
        <v>9.475</v>
      </c>
      <c r="E8" s="15">
        <v>9.725</v>
      </c>
      <c r="F8">
        <v>9.925</v>
      </c>
    </row>
    <row r="9" spans="1:6" ht="15">
      <c r="A9" s="3">
        <v>43148</v>
      </c>
      <c r="B9" s="4" t="s">
        <v>14</v>
      </c>
      <c r="C9" s="7">
        <v>9.6</v>
      </c>
      <c r="E9" s="15">
        <v>9.8</v>
      </c>
      <c r="F9" s="7">
        <v>9.85</v>
      </c>
    </row>
    <row r="10" spans="1:2" ht="15">
      <c r="A10" s="3">
        <v>43156</v>
      </c>
      <c r="B10" s="4" t="s">
        <v>43</v>
      </c>
    </row>
    <row r="11" spans="1:6" ht="15">
      <c r="A11" s="3">
        <v>43163</v>
      </c>
      <c r="B11" s="4" t="s">
        <v>17</v>
      </c>
      <c r="C11" s="7">
        <v>9.75</v>
      </c>
      <c r="E11" s="15">
        <v>9.775</v>
      </c>
      <c r="F11">
        <v>9.875</v>
      </c>
    </row>
    <row r="12" spans="1:6" ht="15">
      <c r="A12" s="3">
        <v>43167</v>
      </c>
      <c r="B12" s="4" t="s">
        <v>18</v>
      </c>
      <c r="C12">
        <v>9.725</v>
      </c>
      <c r="E12" s="15">
        <v>9.025</v>
      </c>
      <c r="F12">
        <v>9.875</v>
      </c>
    </row>
    <row r="13" spans="1:6" ht="15">
      <c r="A13" s="3">
        <v>43170</v>
      </c>
      <c r="B13" s="4" t="s">
        <v>19</v>
      </c>
      <c r="C13" s="7">
        <v>9.15</v>
      </c>
      <c r="E13" s="15">
        <v>9.625</v>
      </c>
      <c r="F13">
        <v>9.825</v>
      </c>
    </row>
    <row r="14" spans="1:7" ht="15">
      <c r="A14" s="3">
        <v>43176</v>
      </c>
      <c r="B14" s="4" t="s">
        <v>20</v>
      </c>
      <c r="C14" s="7">
        <v>9.65</v>
      </c>
      <c r="D14" s="7">
        <v>9.45</v>
      </c>
      <c r="E14" s="15">
        <v>9.875</v>
      </c>
      <c r="F14">
        <v>9.925</v>
      </c>
      <c r="G14" s="7">
        <f>SUM(C14,D14,E14,F14)</f>
        <v>38.900000000000006</v>
      </c>
    </row>
    <row r="15" spans="1:7" ht="15">
      <c r="A15" s="3">
        <v>43183</v>
      </c>
      <c r="B15" s="4" t="s">
        <v>21</v>
      </c>
      <c r="C15" s="7">
        <v>9.7</v>
      </c>
      <c r="D15" s="7">
        <v>9.6</v>
      </c>
      <c r="E15" s="15">
        <v>9.7</v>
      </c>
      <c r="F15">
        <v>9.925</v>
      </c>
      <c r="G15" s="7">
        <f>SUM(C15,D15,E15,F15)</f>
        <v>38.925</v>
      </c>
    </row>
    <row r="16" spans="1:6" ht="15">
      <c r="A16" s="3">
        <v>43191</v>
      </c>
      <c r="B16" s="4" t="s">
        <v>22</v>
      </c>
      <c r="F16" s="7">
        <v>9.8</v>
      </c>
    </row>
    <row r="17" spans="1:7" ht="15">
      <c r="A17" s="3">
        <v>43203</v>
      </c>
      <c r="B17" s="4" t="s">
        <v>44</v>
      </c>
      <c r="C17" s="7">
        <v>9.75</v>
      </c>
      <c r="D17">
        <v>9.525</v>
      </c>
      <c r="E17" s="15">
        <v>9.85</v>
      </c>
      <c r="F17">
        <v>9.875</v>
      </c>
      <c r="G17" s="7">
        <f>SUM(C17,D17,E17,F17)</f>
        <v>39</v>
      </c>
    </row>
    <row r="18" spans="1:2" ht="15">
      <c r="A18" s="3">
        <v>43204</v>
      </c>
      <c r="B18" s="4" t="s">
        <v>44</v>
      </c>
    </row>
    <row r="19" spans="1:6" ht="15">
      <c r="A19" s="6">
        <v>43205</v>
      </c>
      <c r="B19" s="4" t="s">
        <v>44</v>
      </c>
      <c r="C19" s="7">
        <v>9.787</v>
      </c>
      <c r="E19" s="15">
        <v>9.725</v>
      </c>
      <c r="F19" s="7">
        <v>9.9</v>
      </c>
    </row>
    <row r="21" spans="2:7" ht="15">
      <c r="B21" s="9" t="s">
        <v>9</v>
      </c>
      <c r="C21" s="5">
        <f>AVERAGE(C3:C19)</f>
        <v>9.640142857142859</v>
      </c>
      <c r="D21" s="5">
        <f>AVERAGE(D3:D19)</f>
        <v>9.54375</v>
      </c>
      <c r="E21" s="5">
        <f>AVERAGE(E3:E19)</f>
        <v>9.594642857142858</v>
      </c>
      <c r="F21" s="5">
        <f>AVERAGE(F3:F19)</f>
        <v>9.841666666666665</v>
      </c>
      <c r="G21" s="5">
        <f>AVERAGE(G3:G19)</f>
        <v>38.91875</v>
      </c>
    </row>
    <row r="22" spans="2:7" ht="15">
      <c r="B22" s="9" t="s">
        <v>10</v>
      </c>
      <c r="C22" s="5">
        <f>MAX(C3:C19)</f>
        <v>9.787</v>
      </c>
      <c r="D22" s="5">
        <f>MAX(D3:D19)</f>
        <v>9.6</v>
      </c>
      <c r="E22" s="5">
        <f>MAX(E3:E19)</f>
        <v>9.875</v>
      </c>
      <c r="F22" s="5">
        <f>MAX(F3:F19)</f>
        <v>9.925</v>
      </c>
      <c r="G22" s="5">
        <f>MAX(G3:G19)</f>
        <v>39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D17" sqref="D17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38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2" ht="15">
      <c r="A3" s="3">
        <v>43106</v>
      </c>
      <c r="B3" s="4" t="s">
        <v>11</v>
      </c>
    </row>
    <row r="4" spans="1:2" ht="15">
      <c r="A4" s="3">
        <v>43113</v>
      </c>
      <c r="B4" s="4" t="s">
        <v>12</v>
      </c>
    </row>
    <row r="5" spans="1:2" ht="15">
      <c r="A5" s="3">
        <v>43121</v>
      </c>
      <c r="B5" s="4" t="s">
        <v>13</v>
      </c>
    </row>
    <row r="6" spans="1:2" ht="15">
      <c r="A6" s="3">
        <v>43135</v>
      </c>
      <c r="B6" s="4" t="s">
        <v>8</v>
      </c>
    </row>
    <row r="7" spans="1:2" ht="15">
      <c r="A7" s="3">
        <v>43141</v>
      </c>
      <c r="B7" s="4" t="s">
        <v>16</v>
      </c>
    </row>
    <row r="8" spans="1:2" ht="15">
      <c r="A8" s="3">
        <v>43142</v>
      </c>
      <c r="B8" s="4" t="s">
        <v>15</v>
      </c>
    </row>
    <row r="9" spans="1:2" ht="15">
      <c r="A9" s="3">
        <v>43148</v>
      </c>
      <c r="B9" s="4" t="s">
        <v>14</v>
      </c>
    </row>
    <row r="10" spans="1:2" ht="15">
      <c r="A10" s="3">
        <v>43156</v>
      </c>
      <c r="B10" s="4" t="s">
        <v>43</v>
      </c>
    </row>
    <row r="11" spans="1:2" ht="15">
      <c r="A11" s="3">
        <v>43163</v>
      </c>
      <c r="B11" s="4" t="s">
        <v>17</v>
      </c>
    </row>
    <row r="12" spans="1:2" ht="15">
      <c r="A12" s="3">
        <v>43167</v>
      </c>
      <c r="B12" s="4" t="s">
        <v>18</v>
      </c>
    </row>
    <row r="13" spans="1:2" ht="15">
      <c r="A13" s="3">
        <v>43170</v>
      </c>
      <c r="B13" s="4" t="s">
        <v>19</v>
      </c>
    </row>
    <row r="14" spans="1:3" ht="15">
      <c r="A14" s="3">
        <v>43176</v>
      </c>
      <c r="B14" s="4" t="s">
        <v>20</v>
      </c>
      <c r="C14">
        <v>9.375</v>
      </c>
    </row>
    <row r="15" spans="1:3" ht="15">
      <c r="A15" s="3">
        <v>43183</v>
      </c>
      <c r="B15" s="4" t="s">
        <v>21</v>
      </c>
      <c r="C15" s="7">
        <v>9.45</v>
      </c>
    </row>
    <row r="16" spans="1:2" ht="15">
      <c r="A16" s="3">
        <v>43191</v>
      </c>
      <c r="B16" s="4" t="s">
        <v>22</v>
      </c>
    </row>
    <row r="17" spans="1:3" ht="15">
      <c r="A17" s="3">
        <v>43203</v>
      </c>
      <c r="B17" s="4" t="s">
        <v>44</v>
      </c>
      <c r="C17">
        <v>9.425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>
        <f>AVERAGE(C3:C19)</f>
        <v>9.416666666666666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9.45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E19" sqref="E19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39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4" ht="15">
      <c r="A3" s="3">
        <v>43106</v>
      </c>
      <c r="B3" s="4" t="s">
        <v>11</v>
      </c>
      <c r="C3" s="14"/>
      <c r="D3">
        <v>9.675</v>
      </c>
    </row>
    <row r="4" spans="1:7" ht="15">
      <c r="A4" s="3">
        <v>43113</v>
      </c>
      <c r="B4" s="4" t="s">
        <v>12</v>
      </c>
      <c r="D4" s="7">
        <v>9.8</v>
      </c>
      <c r="G4" s="7"/>
    </row>
    <row r="5" spans="1:4" ht="15">
      <c r="A5" s="3">
        <v>43121</v>
      </c>
      <c r="B5" s="4" t="s">
        <v>13</v>
      </c>
      <c r="D5">
        <v>9.775</v>
      </c>
    </row>
    <row r="6" spans="1:4" ht="15">
      <c r="A6" s="3">
        <v>43135</v>
      </c>
      <c r="B6" s="4" t="s">
        <v>8</v>
      </c>
      <c r="D6" s="7">
        <v>9.8</v>
      </c>
    </row>
    <row r="7" spans="1:4" ht="15">
      <c r="A7" s="3">
        <v>43141</v>
      </c>
      <c r="B7" s="4" t="s">
        <v>16</v>
      </c>
      <c r="D7" s="7">
        <v>9.85</v>
      </c>
    </row>
    <row r="8" spans="1:4" ht="15">
      <c r="A8" s="3">
        <v>43142</v>
      </c>
      <c r="B8" s="4" t="s">
        <v>15</v>
      </c>
      <c r="D8" s="7">
        <v>9.8</v>
      </c>
    </row>
    <row r="9" spans="1:4" ht="15">
      <c r="A9" s="3">
        <v>43148</v>
      </c>
      <c r="B9" s="4" t="s">
        <v>14</v>
      </c>
      <c r="D9" s="7">
        <v>9.8</v>
      </c>
    </row>
    <row r="10" spans="1:4" ht="15">
      <c r="A10" s="3">
        <v>43156</v>
      </c>
      <c r="B10" s="4" t="s">
        <v>43</v>
      </c>
      <c r="D10" s="7">
        <v>9.8</v>
      </c>
    </row>
    <row r="11" spans="1:4" ht="15">
      <c r="A11" s="3">
        <v>43163</v>
      </c>
      <c r="B11" s="4" t="s">
        <v>17</v>
      </c>
      <c r="D11" s="7">
        <v>9.825</v>
      </c>
    </row>
    <row r="12" spans="1:4" ht="15">
      <c r="A12" s="3">
        <v>43167</v>
      </c>
      <c r="B12" s="4" t="s">
        <v>18</v>
      </c>
      <c r="D12" s="7">
        <v>9.8</v>
      </c>
    </row>
    <row r="13" spans="1:4" ht="15">
      <c r="A13" s="3">
        <v>43170</v>
      </c>
      <c r="B13" s="4" t="s">
        <v>19</v>
      </c>
      <c r="D13" s="7">
        <v>9.85</v>
      </c>
    </row>
    <row r="14" spans="1:4" ht="15">
      <c r="A14" s="3">
        <v>43176</v>
      </c>
      <c r="B14" s="4" t="s">
        <v>20</v>
      </c>
      <c r="D14" s="7">
        <v>9.85</v>
      </c>
    </row>
    <row r="15" spans="1:4" ht="15">
      <c r="A15" s="3">
        <v>43183</v>
      </c>
      <c r="B15" s="4" t="s">
        <v>21</v>
      </c>
      <c r="D15" s="7">
        <v>9.825</v>
      </c>
    </row>
    <row r="16" spans="1:4" ht="15">
      <c r="A16" s="3">
        <v>43191</v>
      </c>
      <c r="B16" s="4" t="s">
        <v>22</v>
      </c>
      <c r="D16" s="7">
        <v>9.675</v>
      </c>
    </row>
    <row r="17" spans="1:4" ht="15">
      <c r="A17" s="3">
        <v>43203</v>
      </c>
      <c r="B17" s="4" t="s">
        <v>44</v>
      </c>
      <c r="D17" s="7">
        <v>9.85</v>
      </c>
    </row>
    <row r="18" spans="1:2" ht="15">
      <c r="A18" s="3">
        <v>43204</v>
      </c>
      <c r="B18" s="4" t="s">
        <v>44</v>
      </c>
    </row>
    <row r="19" spans="1:4" ht="15">
      <c r="A19" s="6">
        <v>43205</v>
      </c>
      <c r="B19" s="4" t="s">
        <v>44</v>
      </c>
      <c r="D19" s="7">
        <v>9.8</v>
      </c>
    </row>
    <row r="21" spans="2:7" ht="15">
      <c r="B21" s="9" t="s">
        <v>9</v>
      </c>
      <c r="C21" s="5" t="e">
        <f>AVERAGE(C3:C19)</f>
        <v>#DIV/0!</v>
      </c>
      <c r="D21" s="5">
        <f>AVERAGE(D3:D19)</f>
        <v>9.7984375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9.85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F10" sqref="F10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40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6" ht="15">
      <c r="A3" s="3">
        <v>43106</v>
      </c>
      <c r="B3" s="4" t="s">
        <v>11</v>
      </c>
      <c r="F3">
        <v>9.725</v>
      </c>
    </row>
    <row r="4" spans="1:7" ht="15">
      <c r="A4" s="3">
        <v>43113</v>
      </c>
      <c r="B4" s="4" t="s">
        <v>12</v>
      </c>
      <c r="C4" s="7">
        <v>9.75</v>
      </c>
      <c r="F4" s="7">
        <v>9.6</v>
      </c>
      <c r="G4" s="7"/>
    </row>
    <row r="5" spans="1:6" ht="15">
      <c r="A5" s="3">
        <v>43121</v>
      </c>
      <c r="B5" s="4" t="s">
        <v>13</v>
      </c>
      <c r="C5">
        <v>9.625</v>
      </c>
      <c r="F5" s="7">
        <v>9.4</v>
      </c>
    </row>
    <row r="6" spans="1:6" ht="15">
      <c r="A6" s="3">
        <v>43135</v>
      </c>
      <c r="B6" s="4" t="s">
        <v>8</v>
      </c>
      <c r="C6">
        <v>9.675</v>
      </c>
      <c r="F6">
        <v>9.775</v>
      </c>
    </row>
    <row r="7" spans="1:6" ht="15">
      <c r="A7" s="3">
        <v>43141</v>
      </c>
      <c r="B7" s="4" t="s">
        <v>16</v>
      </c>
      <c r="C7" s="7">
        <v>9.6</v>
      </c>
      <c r="F7">
        <v>9.675</v>
      </c>
    </row>
    <row r="8" spans="1:6" ht="15">
      <c r="A8" s="3">
        <v>43142</v>
      </c>
      <c r="B8" s="4" t="s">
        <v>15</v>
      </c>
      <c r="C8">
        <v>9.525</v>
      </c>
      <c r="F8" s="7">
        <v>9.8</v>
      </c>
    </row>
    <row r="9" spans="1:6" ht="15">
      <c r="A9" s="3">
        <v>43148</v>
      </c>
      <c r="B9" s="4" t="s">
        <v>14</v>
      </c>
      <c r="C9">
        <v>9.675</v>
      </c>
      <c r="F9" s="7">
        <v>9.575</v>
      </c>
    </row>
    <row r="10" spans="1:6" ht="15">
      <c r="A10" s="3">
        <v>43156</v>
      </c>
      <c r="B10" s="4" t="s">
        <v>43</v>
      </c>
      <c r="C10" s="7">
        <v>9.6</v>
      </c>
      <c r="F10" s="7">
        <v>9.65</v>
      </c>
    </row>
    <row r="11" spans="1:2" ht="15">
      <c r="A11" s="3">
        <v>43163</v>
      </c>
      <c r="B11" s="4" t="s">
        <v>17</v>
      </c>
    </row>
    <row r="12" spans="1:2" ht="15">
      <c r="A12" s="3">
        <v>43167</v>
      </c>
      <c r="B12" s="4" t="s">
        <v>18</v>
      </c>
    </row>
    <row r="13" spans="1:2" ht="15">
      <c r="A13" s="3">
        <v>43170</v>
      </c>
      <c r="B13" s="4" t="s">
        <v>19</v>
      </c>
    </row>
    <row r="14" spans="1:2" ht="15">
      <c r="A14" s="3">
        <v>43176</v>
      </c>
      <c r="B14" s="4" t="s">
        <v>20</v>
      </c>
    </row>
    <row r="15" spans="1:2" ht="15">
      <c r="A15" s="3">
        <v>43183</v>
      </c>
      <c r="B15" s="4" t="s">
        <v>21</v>
      </c>
    </row>
    <row r="16" spans="1:2" ht="15">
      <c r="A16" s="3">
        <v>43191</v>
      </c>
      <c r="B16" s="4" t="s">
        <v>22</v>
      </c>
    </row>
    <row r="17" spans="1:2" ht="15">
      <c r="A17" s="3">
        <v>43203</v>
      </c>
      <c r="B17" s="4" t="s">
        <v>44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>
        <f>AVERAGE(C3:C19)</f>
        <v>9.635714285714284</v>
      </c>
      <c r="D21" s="5" t="e">
        <f>AVERAGE(D3:D19)</f>
        <v>#DIV/0!</v>
      </c>
      <c r="E21" s="5" t="e">
        <f>AVERAGE(E3:E19)</f>
        <v>#DIV/0!</v>
      </c>
      <c r="F21" s="5">
        <f>AVERAGE(F3:F19)</f>
        <v>9.65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9.75</v>
      </c>
      <c r="D22" s="5">
        <f>MAX(D3:D19)</f>
        <v>0</v>
      </c>
      <c r="E22" s="5">
        <f>MAX(E3:E19)</f>
        <v>0</v>
      </c>
      <c r="F22" s="5">
        <f>MAX(F3:F19)</f>
        <v>9.8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M34" sqref="M34"/>
    </sheetView>
  </sheetViews>
  <sheetFormatPr defaultColWidth="9.140625" defaultRowHeight="15"/>
  <cols>
    <col min="1" max="1" width="12.8515625" style="0" customWidth="1"/>
    <col min="2" max="2" width="47.57421875" style="0" bestFit="1" customWidth="1"/>
  </cols>
  <sheetData>
    <row r="1" spans="1:7" ht="15">
      <c r="A1" s="17" t="s">
        <v>25</v>
      </c>
      <c r="B1" s="17"/>
      <c r="C1" s="17"/>
      <c r="D1" s="17"/>
      <c r="E1" s="17"/>
      <c r="F1" s="17"/>
      <c r="G1" s="17"/>
    </row>
    <row r="2" spans="1:7" ht="15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24</v>
      </c>
    </row>
    <row r="3" spans="1:6" ht="15">
      <c r="A3" s="3">
        <v>43106</v>
      </c>
      <c r="B3" s="4" t="s">
        <v>11</v>
      </c>
      <c r="C3" s="14"/>
      <c r="D3" s="7">
        <v>9.7</v>
      </c>
      <c r="F3">
        <v>9.675</v>
      </c>
    </row>
    <row r="4" spans="1:7" ht="15">
      <c r="A4" s="3">
        <v>43113</v>
      </c>
      <c r="B4" s="4" t="s">
        <v>12</v>
      </c>
      <c r="D4">
        <v>9.625</v>
      </c>
      <c r="F4" s="7">
        <v>9.75</v>
      </c>
      <c r="G4" s="7"/>
    </row>
    <row r="5" spans="1:6" ht="15">
      <c r="A5" s="3">
        <v>43121</v>
      </c>
      <c r="B5" s="4" t="s">
        <v>13</v>
      </c>
      <c r="D5" s="7">
        <v>9.1</v>
      </c>
      <c r="F5">
        <v>9.825</v>
      </c>
    </row>
    <row r="6" spans="1:6" ht="15">
      <c r="A6" s="3">
        <v>43135</v>
      </c>
      <c r="B6" s="4" t="s">
        <v>8</v>
      </c>
      <c r="D6">
        <v>9.675</v>
      </c>
      <c r="F6">
        <v>9.675</v>
      </c>
    </row>
    <row r="7" spans="1:6" ht="15">
      <c r="A7" s="3">
        <v>43141</v>
      </c>
      <c r="B7" s="4" t="s">
        <v>16</v>
      </c>
      <c r="D7">
        <v>9.675</v>
      </c>
      <c r="F7">
        <v>9.725</v>
      </c>
    </row>
    <row r="8" spans="1:6" ht="15">
      <c r="A8" s="3">
        <v>43142</v>
      </c>
      <c r="B8" s="4" t="s">
        <v>15</v>
      </c>
      <c r="D8" s="7">
        <v>9.7</v>
      </c>
      <c r="F8">
        <v>9.875</v>
      </c>
    </row>
    <row r="9" spans="1:6" ht="15">
      <c r="A9" s="3">
        <v>43148</v>
      </c>
      <c r="B9" s="4" t="s">
        <v>14</v>
      </c>
      <c r="D9">
        <v>8.775</v>
      </c>
      <c r="F9">
        <v>9.775</v>
      </c>
    </row>
    <row r="10" spans="1:6" ht="15">
      <c r="A10" s="3">
        <v>43156</v>
      </c>
      <c r="B10" s="4" t="s">
        <v>43</v>
      </c>
      <c r="D10">
        <v>9.725</v>
      </c>
      <c r="F10" s="7">
        <v>9.8</v>
      </c>
    </row>
    <row r="11" spans="1:6" ht="15">
      <c r="A11" s="3">
        <v>43163</v>
      </c>
      <c r="B11" s="4" t="s">
        <v>17</v>
      </c>
      <c r="D11" s="7">
        <v>9.75</v>
      </c>
      <c r="F11" s="7">
        <v>9.8</v>
      </c>
    </row>
    <row r="12" spans="1:6" ht="15">
      <c r="A12" s="3">
        <v>43167</v>
      </c>
      <c r="B12" s="4" t="s">
        <v>18</v>
      </c>
      <c r="D12" s="7">
        <v>9.5</v>
      </c>
      <c r="F12">
        <v>9.825</v>
      </c>
    </row>
    <row r="13" spans="1:6" ht="15">
      <c r="A13" s="3">
        <v>43170</v>
      </c>
      <c r="B13" s="4" t="s">
        <v>19</v>
      </c>
      <c r="D13" s="7">
        <v>9.725</v>
      </c>
      <c r="F13" s="7">
        <v>9.85</v>
      </c>
    </row>
    <row r="14" spans="1:6" ht="15">
      <c r="A14" s="3">
        <v>43176</v>
      </c>
      <c r="B14" s="4" t="s">
        <v>20</v>
      </c>
      <c r="D14" s="7">
        <v>9.75</v>
      </c>
      <c r="F14" s="7">
        <v>9.85</v>
      </c>
    </row>
    <row r="15" spans="1:6" ht="15">
      <c r="A15" s="3">
        <v>43183</v>
      </c>
      <c r="B15" s="4" t="s">
        <v>21</v>
      </c>
      <c r="D15" s="7">
        <v>9.65</v>
      </c>
      <c r="F15" s="7">
        <v>9.85</v>
      </c>
    </row>
    <row r="16" spans="1:2" ht="15">
      <c r="A16" s="3">
        <v>43191</v>
      </c>
      <c r="B16" s="4" t="s">
        <v>22</v>
      </c>
    </row>
    <row r="17" spans="1:6" ht="15">
      <c r="A17" s="3">
        <v>43203</v>
      </c>
      <c r="B17" s="4" t="s">
        <v>44</v>
      </c>
      <c r="D17" s="7">
        <v>9.75</v>
      </c>
      <c r="F17" s="7">
        <v>9.825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>
        <f>AVERAGE(D3:D19)</f>
        <v>9.578571428571427</v>
      </c>
      <c r="E21" s="5" t="e">
        <f>AVERAGE(E3:E19)</f>
        <v>#DIV/0!</v>
      </c>
      <c r="F21" s="5">
        <f>AVERAGE(F3:F19)</f>
        <v>9.792857142857141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9.75</v>
      </c>
      <c r="E22" s="5">
        <f>MAX(E3:E19)</f>
        <v>0</v>
      </c>
      <c r="F22" s="5">
        <f>MAX(F3:F19)</f>
        <v>9.875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B19" sqref="B19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41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2" ht="15">
      <c r="A3" s="3">
        <v>43106</v>
      </c>
      <c r="B3" s="4" t="s">
        <v>11</v>
      </c>
    </row>
    <row r="4" spans="1:2" ht="15">
      <c r="A4" s="3">
        <v>43113</v>
      </c>
      <c r="B4" s="4" t="s">
        <v>12</v>
      </c>
    </row>
    <row r="5" spans="1:2" ht="15">
      <c r="A5" s="3">
        <v>43121</v>
      </c>
      <c r="B5" s="4" t="s">
        <v>13</v>
      </c>
    </row>
    <row r="6" spans="1:2" ht="15">
      <c r="A6" s="3">
        <v>43135</v>
      </c>
      <c r="B6" s="4" t="s">
        <v>8</v>
      </c>
    </row>
    <row r="7" spans="1:2" ht="15">
      <c r="A7" s="3">
        <v>43141</v>
      </c>
      <c r="B7" s="4" t="s">
        <v>16</v>
      </c>
    </row>
    <row r="8" spans="1:2" ht="15">
      <c r="A8" s="3">
        <v>43142</v>
      </c>
      <c r="B8" s="4" t="s">
        <v>15</v>
      </c>
    </row>
    <row r="9" spans="1:2" ht="15">
      <c r="A9" s="3">
        <v>43148</v>
      </c>
      <c r="B9" s="4" t="s">
        <v>14</v>
      </c>
    </row>
    <row r="10" spans="1:2" ht="15">
      <c r="A10" s="3">
        <v>43156</v>
      </c>
      <c r="B10" s="4" t="s">
        <v>43</v>
      </c>
    </row>
    <row r="11" spans="1:2" ht="15">
      <c r="A11" s="3">
        <v>43163</v>
      </c>
      <c r="B11" s="4" t="s">
        <v>17</v>
      </c>
    </row>
    <row r="12" spans="1:2" ht="15">
      <c r="A12" s="3">
        <v>43167</v>
      </c>
      <c r="B12" s="4" t="s">
        <v>18</v>
      </c>
    </row>
    <row r="13" spans="1:2" ht="15">
      <c r="A13" s="3">
        <v>43170</v>
      </c>
      <c r="B13" s="4" t="s">
        <v>19</v>
      </c>
    </row>
    <row r="14" spans="1:2" ht="15">
      <c r="A14" s="3">
        <v>43176</v>
      </c>
      <c r="B14" s="4" t="s">
        <v>20</v>
      </c>
    </row>
    <row r="15" spans="1:2" ht="15">
      <c r="A15" s="3">
        <v>43183</v>
      </c>
      <c r="B15" s="4" t="s">
        <v>21</v>
      </c>
    </row>
    <row r="16" spans="1:2" ht="15">
      <c r="A16" s="3">
        <v>43191</v>
      </c>
      <c r="B16" s="4" t="s">
        <v>22</v>
      </c>
    </row>
    <row r="17" spans="1:2" ht="15">
      <c r="A17" s="3">
        <v>43203</v>
      </c>
      <c r="B17" s="4" t="s">
        <v>44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B37" sqref="B37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  <col min="3" max="3" width="11.421875" style="0" customWidth="1"/>
    <col min="4" max="4" width="12.00390625" style="0" customWidth="1"/>
  </cols>
  <sheetData>
    <row r="1" spans="1:7" ht="15">
      <c r="A1" s="16" t="s">
        <v>42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3" ht="15">
      <c r="A3" s="3">
        <v>43106</v>
      </c>
      <c r="B3" s="4" t="s">
        <v>11</v>
      </c>
      <c r="C3">
        <v>9.675</v>
      </c>
    </row>
    <row r="4" spans="1:3" ht="15">
      <c r="A4" s="3">
        <v>43113</v>
      </c>
      <c r="B4" s="4" t="s">
        <v>12</v>
      </c>
      <c r="C4">
        <v>9.675</v>
      </c>
    </row>
    <row r="5" spans="1:3" ht="15">
      <c r="A5" s="3">
        <v>43121</v>
      </c>
      <c r="B5" s="4" t="s">
        <v>13</v>
      </c>
      <c r="C5" s="7">
        <v>9.6</v>
      </c>
    </row>
    <row r="6" spans="1:3" ht="15">
      <c r="A6" s="3">
        <v>43135</v>
      </c>
      <c r="B6" s="4" t="s">
        <v>8</v>
      </c>
      <c r="C6">
        <v>9.625</v>
      </c>
    </row>
    <row r="7" spans="1:3" ht="15">
      <c r="A7" s="3">
        <v>43141</v>
      </c>
      <c r="B7" s="4" t="s">
        <v>16</v>
      </c>
      <c r="C7" s="7">
        <v>9.7</v>
      </c>
    </row>
    <row r="8" spans="1:3" ht="15">
      <c r="A8" s="3">
        <v>43142</v>
      </c>
      <c r="B8" s="4" t="s">
        <v>15</v>
      </c>
      <c r="C8" s="7">
        <v>9.65</v>
      </c>
    </row>
    <row r="9" spans="1:3" ht="15">
      <c r="A9" s="3">
        <v>43148</v>
      </c>
      <c r="B9" s="4" t="s">
        <v>14</v>
      </c>
      <c r="C9" s="7">
        <v>9.65</v>
      </c>
    </row>
    <row r="10" spans="1:3" ht="15">
      <c r="A10" s="3">
        <v>43156</v>
      </c>
      <c r="B10" s="4" t="s">
        <v>43</v>
      </c>
      <c r="C10" s="7">
        <v>9.7</v>
      </c>
    </row>
    <row r="11" spans="1:3" ht="15">
      <c r="A11" s="3">
        <v>43163</v>
      </c>
      <c r="B11" s="4" t="s">
        <v>17</v>
      </c>
      <c r="C11" s="7">
        <v>9.725</v>
      </c>
    </row>
    <row r="12" spans="1:3" ht="15">
      <c r="A12" s="3">
        <v>43167</v>
      </c>
      <c r="B12" s="4" t="s">
        <v>18</v>
      </c>
      <c r="C12" s="7">
        <v>9.7</v>
      </c>
    </row>
    <row r="13" spans="1:3" ht="15">
      <c r="A13" s="3">
        <v>43170</v>
      </c>
      <c r="B13" s="4" t="s">
        <v>19</v>
      </c>
      <c r="C13" s="7">
        <v>9.55</v>
      </c>
    </row>
    <row r="14" spans="1:3" ht="15">
      <c r="A14" s="3">
        <v>43176</v>
      </c>
      <c r="B14" s="4" t="s">
        <v>20</v>
      </c>
      <c r="C14" s="7">
        <v>9.55</v>
      </c>
    </row>
    <row r="15" spans="1:3" ht="15">
      <c r="A15" s="3">
        <v>43183</v>
      </c>
      <c r="B15" s="4" t="s">
        <v>21</v>
      </c>
      <c r="C15" s="7">
        <v>9.575</v>
      </c>
    </row>
    <row r="16" spans="1:2" ht="15">
      <c r="A16" s="3">
        <v>43191</v>
      </c>
      <c r="B16" s="4" t="s">
        <v>22</v>
      </c>
    </row>
    <row r="17" spans="1:3" ht="15">
      <c r="A17" s="3">
        <v>43203</v>
      </c>
      <c r="B17" s="4" t="s">
        <v>44</v>
      </c>
      <c r="C17" s="7">
        <v>9.625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>
        <f>AVERAGE(C3:C19)</f>
        <v>9.642857142857142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9.725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G17" sqref="G17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23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7" ht="15">
      <c r="A3" s="3">
        <v>43106</v>
      </c>
      <c r="B3" s="4" t="s">
        <v>11</v>
      </c>
      <c r="C3">
        <v>9.675</v>
      </c>
      <c r="D3" s="7">
        <v>9.85</v>
      </c>
      <c r="E3">
        <v>9.575</v>
      </c>
      <c r="F3">
        <v>9.675</v>
      </c>
      <c r="G3">
        <f>SUM(C3:F3)</f>
        <v>38.775</v>
      </c>
    </row>
    <row r="4" spans="1:7" ht="15">
      <c r="A4" s="3">
        <v>43113</v>
      </c>
      <c r="B4" s="4" t="s">
        <v>12</v>
      </c>
      <c r="C4">
        <v>9.775</v>
      </c>
      <c r="D4" s="7">
        <v>9.75</v>
      </c>
      <c r="E4" s="7">
        <v>9.75</v>
      </c>
      <c r="F4">
        <v>9.725</v>
      </c>
      <c r="G4" s="7">
        <f aca="true" t="shared" si="0" ref="G4:G17">SUM(C4,D4,E4,F4)</f>
        <v>39</v>
      </c>
    </row>
    <row r="5" spans="1:7" ht="15">
      <c r="A5" s="3">
        <v>43121</v>
      </c>
      <c r="B5" s="4" t="s">
        <v>13</v>
      </c>
      <c r="C5" s="7">
        <v>9.65</v>
      </c>
      <c r="D5">
        <v>9.025</v>
      </c>
      <c r="E5">
        <v>9.625</v>
      </c>
      <c r="F5" s="7">
        <v>9.7</v>
      </c>
      <c r="G5" s="7">
        <f t="shared" si="0"/>
        <v>38</v>
      </c>
    </row>
    <row r="6" spans="1:7" ht="15">
      <c r="A6" s="3">
        <v>43135</v>
      </c>
      <c r="B6" s="4" t="s">
        <v>8</v>
      </c>
      <c r="C6" s="7">
        <v>9.7</v>
      </c>
      <c r="D6">
        <v>9.775</v>
      </c>
      <c r="E6" s="7">
        <v>9.7</v>
      </c>
      <c r="F6">
        <v>9.675</v>
      </c>
      <c r="G6" s="7">
        <f t="shared" si="0"/>
        <v>38.85</v>
      </c>
    </row>
    <row r="7" spans="1:7" ht="15">
      <c r="A7" s="3">
        <v>43141</v>
      </c>
      <c r="B7" s="4" t="s">
        <v>16</v>
      </c>
      <c r="C7">
        <v>9.725</v>
      </c>
      <c r="D7">
        <v>9.775</v>
      </c>
      <c r="E7" s="7">
        <v>9.8</v>
      </c>
      <c r="F7">
        <v>9.625</v>
      </c>
      <c r="G7" s="7">
        <f t="shared" si="0"/>
        <v>38.925</v>
      </c>
    </row>
    <row r="8" spans="1:7" ht="15">
      <c r="A8" s="3">
        <v>43142</v>
      </c>
      <c r="B8" s="4" t="s">
        <v>15</v>
      </c>
      <c r="C8" s="7">
        <v>9.75</v>
      </c>
      <c r="D8" s="7">
        <v>9.55</v>
      </c>
      <c r="E8" s="7">
        <v>9.475</v>
      </c>
      <c r="F8" s="7">
        <v>9.725</v>
      </c>
      <c r="G8" s="7">
        <f t="shared" si="0"/>
        <v>38.5</v>
      </c>
    </row>
    <row r="9" spans="1:7" ht="15">
      <c r="A9" s="3">
        <v>43148</v>
      </c>
      <c r="B9" s="4" t="s">
        <v>14</v>
      </c>
      <c r="C9" s="7">
        <v>9.675</v>
      </c>
      <c r="D9">
        <v>9.725</v>
      </c>
      <c r="E9" s="7">
        <v>9.125</v>
      </c>
      <c r="F9">
        <v>9.525</v>
      </c>
      <c r="G9" s="7">
        <f t="shared" si="0"/>
        <v>38.05</v>
      </c>
    </row>
    <row r="10" spans="1:7" ht="15">
      <c r="A10" s="3">
        <v>43156</v>
      </c>
      <c r="B10" s="4" t="s">
        <v>43</v>
      </c>
      <c r="C10" s="7">
        <v>9.725</v>
      </c>
      <c r="D10" s="7">
        <v>9.75</v>
      </c>
      <c r="E10" s="7">
        <v>9.675</v>
      </c>
      <c r="F10" s="7">
        <v>9.725</v>
      </c>
      <c r="G10" s="7">
        <f t="shared" si="0"/>
        <v>38.875</v>
      </c>
    </row>
    <row r="11" spans="1:7" ht="15">
      <c r="A11" s="3">
        <v>43163</v>
      </c>
      <c r="B11" s="4" t="s">
        <v>17</v>
      </c>
      <c r="C11" s="7">
        <v>9.7</v>
      </c>
      <c r="D11" s="7">
        <v>9.7</v>
      </c>
      <c r="E11" s="7">
        <v>9.15</v>
      </c>
      <c r="F11" s="7">
        <v>9.725</v>
      </c>
      <c r="G11" s="7">
        <f t="shared" si="0"/>
        <v>38.275</v>
      </c>
    </row>
    <row r="12" spans="1:7" ht="15">
      <c r="A12" s="3">
        <v>43167</v>
      </c>
      <c r="B12" s="4" t="s">
        <v>18</v>
      </c>
      <c r="C12" s="7">
        <v>9.15</v>
      </c>
      <c r="D12" s="7">
        <v>9.6</v>
      </c>
      <c r="E12" s="7">
        <v>9.625</v>
      </c>
      <c r="F12" s="7">
        <v>9.725</v>
      </c>
      <c r="G12" s="7">
        <f t="shared" si="0"/>
        <v>38.1</v>
      </c>
    </row>
    <row r="13" spans="1:7" ht="15">
      <c r="A13" s="3">
        <v>43170</v>
      </c>
      <c r="B13" s="4" t="s">
        <v>19</v>
      </c>
      <c r="C13" s="7">
        <v>9.65</v>
      </c>
      <c r="D13" s="7">
        <v>9.75</v>
      </c>
      <c r="E13" s="7">
        <v>9.65</v>
      </c>
      <c r="F13" s="7">
        <v>9.825</v>
      </c>
      <c r="G13" s="7">
        <f t="shared" si="0"/>
        <v>38.875</v>
      </c>
    </row>
    <row r="14" spans="1:7" ht="15">
      <c r="A14" s="3">
        <v>43176</v>
      </c>
      <c r="B14" s="4" t="s">
        <v>20</v>
      </c>
      <c r="C14" s="7">
        <v>9.675</v>
      </c>
      <c r="D14" s="7">
        <v>9.7</v>
      </c>
      <c r="E14" s="7">
        <v>9.85</v>
      </c>
      <c r="F14" s="7">
        <v>9.725</v>
      </c>
      <c r="G14" s="7">
        <f t="shared" si="0"/>
        <v>38.95</v>
      </c>
    </row>
    <row r="15" spans="1:7" ht="15">
      <c r="A15" s="3">
        <v>43183</v>
      </c>
      <c r="B15" s="4" t="s">
        <v>21</v>
      </c>
      <c r="C15" s="7">
        <v>9.65</v>
      </c>
      <c r="D15" s="7">
        <v>9.775</v>
      </c>
      <c r="E15" s="7">
        <v>9.8</v>
      </c>
      <c r="F15" s="7">
        <v>9.85</v>
      </c>
      <c r="G15" s="7">
        <f t="shared" si="0"/>
        <v>39.075</v>
      </c>
    </row>
    <row r="16" spans="1:7" ht="15">
      <c r="A16" s="3">
        <v>43191</v>
      </c>
      <c r="B16" s="4" t="s">
        <v>22</v>
      </c>
      <c r="C16" s="7">
        <v>9.625</v>
      </c>
      <c r="D16" s="7">
        <v>9.6</v>
      </c>
      <c r="E16" s="7">
        <v>9.6</v>
      </c>
      <c r="F16" s="7">
        <v>9.05</v>
      </c>
      <c r="G16" s="7">
        <f t="shared" si="0"/>
        <v>37.875</v>
      </c>
    </row>
    <row r="17" spans="1:7" ht="15">
      <c r="A17" s="3">
        <v>43203</v>
      </c>
      <c r="B17" s="4" t="s">
        <v>44</v>
      </c>
      <c r="C17" s="7">
        <v>9.725</v>
      </c>
      <c r="D17" s="7">
        <v>9.825</v>
      </c>
      <c r="E17" s="7">
        <v>9.7</v>
      </c>
      <c r="F17" s="7">
        <v>9.8</v>
      </c>
      <c r="G17" s="7">
        <f t="shared" si="0"/>
        <v>39.05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>
        <f>AVERAGE(C3:C19)</f>
        <v>9.656666666666666</v>
      </c>
      <c r="D21" s="5">
        <f>AVERAGE(D3:D19)</f>
        <v>9.676666666666666</v>
      </c>
      <c r="E21" s="5">
        <f>AVERAGE(E3:E19)</f>
        <v>9.606666666666666</v>
      </c>
      <c r="F21" s="5">
        <f>AVERAGE(F3:F19)</f>
        <v>9.671666666666665</v>
      </c>
      <c r="G21" s="5">
        <f>AVERAGE(G3:G19)</f>
        <v>38.611666666666665</v>
      </c>
    </row>
    <row r="22" spans="2:7" ht="15">
      <c r="B22" s="9" t="s">
        <v>10</v>
      </c>
      <c r="C22" s="5">
        <f>MAX(C3:C19)</f>
        <v>9.775</v>
      </c>
      <c r="D22" s="5">
        <f>MAX(D3:D19)</f>
        <v>9.85</v>
      </c>
      <c r="E22" s="5">
        <f>MAX(E3:E19)</f>
        <v>9.85</v>
      </c>
      <c r="F22" s="5">
        <f>MAX(F3:F19)</f>
        <v>9.85</v>
      </c>
      <c r="G22" s="5">
        <f>MAX(G3:G19)</f>
        <v>39.075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E18" sqref="E18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26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5" ht="15">
      <c r="A3" s="3">
        <v>43106</v>
      </c>
      <c r="B3" s="4" t="s">
        <v>11</v>
      </c>
      <c r="E3" s="7">
        <v>9.3</v>
      </c>
    </row>
    <row r="4" spans="1:7" ht="15">
      <c r="A4" s="3">
        <v>43113</v>
      </c>
      <c r="B4" s="4" t="s">
        <v>12</v>
      </c>
      <c r="E4" s="7">
        <v>8.85</v>
      </c>
      <c r="G4" s="7"/>
    </row>
    <row r="5" spans="1:5" ht="15">
      <c r="A5" s="3">
        <v>43121</v>
      </c>
      <c r="B5" s="4" t="s">
        <v>13</v>
      </c>
      <c r="E5">
        <v>9.725</v>
      </c>
    </row>
    <row r="6" spans="1:5" ht="15">
      <c r="A6" s="3">
        <v>43135</v>
      </c>
      <c r="B6" s="4" t="s">
        <v>8</v>
      </c>
      <c r="E6">
        <v>9.625</v>
      </c>
    </row>
    <row r="7" spans="1:5" ht="15">
      <c r="A7" s="3">
        <v>43141</v>
      </c>
      <c r="B7" s="4" t="s">
        <v>16</v>
      </c>
      <c r="E7">
        <v>9.775</v>
      </c>
    </row>
    <row r="8" spans="1:5" ht="15">
      <c r="A8" s="3">
        <v>43142</v>
      </c>
      <c r="B8" s="4" t="s">
        <v>15</v>
      </c>
      <c r="E8" s="7">
        <v>9.35</v>
      </c>
    </row>
    <row r="9" spans="1:5" ht="15">
      <c r="A9" s="3">
        <v>43148</v>
      </c>
      <c r="B9" s="4" t="s">
        <v>14</v>
      </c>
      <c r="E9" s="7">
        <v>8.95</v>
      </c>
    </row>
    <row r="10" spans="1:5" ht="15">
      <c r="A10" s="3">
        <v>43156</v>
      </c>
      <c r="B10" s="4" t="s">
        <v>43</v>
      </c>
      <c r="E10" s="7">
        <v>9.35</v>
      </c>
    </row>
    <row r="11" spans="1:5" ht="15">
      <c r="A11" s="3">
        <v>43163</v>
      </c>
      <c r="B11" s="4" t="s">
        <v>17</v>
      </c>
      <c r="E11" s="7">
        <v>9.625</v>
      </c>
    </row>
    <row r="12" spans="1:5" ht="15">
      <c r="A12" s="3">
        <v>43167</v>
      </c>
      <c r="B12" s="4" t="s">
        <v>18</v>
      </c>
      <c r="E12" s="7">
        <v>9.65</v>
      </c>
    </row>
    <row r="13" spans="1:5" ht="15">
      <c r="A13" s="3">
        <v>43170</v>
      </c>
      <c r="B13" s="4" t="s">
        <v>19</v>
      </c>
      <c r="E13" s="7">
        <v>9.05</v>
      </c>
    </row>
    <row r="14" spans="1:5" ht="15">
      <c r="A14" s="3">
        <v>43176</v>
      </c>
      <c r="B14" s="4" t="s">
        <v>20</v>
      </c>
      <c r="E14" s="7">
        <v>9.75</v>
      </c>
    </row>
    <row r="15" spans="1:5" ht="15">
      <c r="A15" s="3">
        <v>43183</v>
      </c>
      <c r="B15" s="4" t="s">
        <v>21</v>
      </c>
      <c r="E15" s="7">
        <v>9.7</v>
      </c>
    </row>
    <row r="16" spans="1:2" ht="15">
      <c r="A16" s="3">
        <v>43191</v>
      </c>
      <c r="B16" s="4" t="s">
        <v>22</v>
      </c>
    </row>
    <row r="17" spans="1:5" ht="15">
      <c r="A17" s="3">
        <v>43203</v>
      </c>
      <c r="B17" s="4" t="s">
        <v>44</v>
      </c>
      <c r="E17" s="7">
        <v>9.15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 t="e">
        <f>AVERAGE(D3:D19)</f>
        <v>#DIV/0!</v>
      </c>
      <c r="E21" s="5">
        <f>AVERAGE(E3:E19)</f>
        <v>9.417857142857143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0</v>
      </c>
      <c r="E22" s="5">
        <f>MAX(E3:E19)</f>
        <v>9.775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G28" sqref="G28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46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2" ht="15">
      <c r="A3" s="3">
        <v>43106</v>
      </c>
      <c r="B3" s="4" t="s">
        <v>11</v>
      </c>
    </row>
    <row r="4" spans="1:2" ht="15">
      <c r="A4" s="3">
        <v>43113</v>
      </c>
      <c r="B4" s="4" t="s">
        <v>12</v>
      </c>
    </row>
    <row r="5" spans="1:2" ht="15">
      <c r="A5" s="3">
        <v>43121</v>
      </c>
      <c r="B5" s="4" t="s">
        <v>13</v>
      </c>
    </row>
    <row r="6" spans="1:2" ht="15">
      <c r="A6" s="3">
        <v>43135</v>
      </c>
      <c r="B6" s="4" t="s">
        <v>8</v>
      </c>
    </row>
    <row r="7" spans="1:2" ht="15">
      <c r="A7" s="3">
        <v>43141</v>
      </c>
      <c r="B7" s="4" t="s">
        <v>16</v>
      </c>
    </row>
    <row r="8" spans="1:2" ht="15">
      <c r="A8" s="3">
        <v>43142</v>
      </c>
      <c r="B8" s="4" t="s">
        <v>15</v>
      </c>
    </row>
    <row r="9" spans="1:2" ht="15">
      <c r="A9" s="3">
        <v>43148</v>
      </c>
      <c r="B9" s="4" t="s">
        <v>14</v>
      </c>
    </row>
    <row r="10" spans="1:2" ht="15">
      <c r="A10" s="3">
        <v>43156</v>
      </c>
      <c r="B10" s="4" t="s">
        <v>43</v>
      </c>
    </row>
    <row r="11" spans="1:2" ht="15">
      <c r="A11" s="3">
        <v>43163</v>
      </c>
      <c r="B11" s="4" t="s">
        <v>17</v>
      </c>
    </row>
    <row r="12" spans="1:2" ht="15">
      <c r="A12" s="3">
        <v>43167</v>
      </c>
      <c r="B12" s="4" t="s">
        <v>18</v>
      </c>
    </row>
    <row r="13" spans="1:2" ht="15">
      <c r="A13" s="3">
        <v>43170</v>
      </c>
      <c r="B13" s="4" t="s">
        <v>19</v>
      </c>
    </row>
    <row r="14" spans="1:2" ht="15">
      <c r="A14" s="3">
        <v>43176</v>
      </c>
      <c r="B14" s="4" t="s">
        <v>20</v>
      </c>
    </row>
    <row r="15" spans="1:2" ht="15">
      <c r="A15" s="3">
        <v>43183</v>
      </c>
      <c r="B15" s="4" t="s">
        <v>21</v>
      </c>
    </row>
    <row r="16" spans="1:2" ht="15">
      <c r="A16" s="3">
        <v>43191</v>
      </c>
      <c r="B16" s="4" t="s">
        <v>22</v>
      </c>
    </row>
    <row r="17" spans="1:2" ht="15">
      <c r="A17" s="3">
        <v>43203</v>
      </c>
      <c r="B17" s="4" t="s">
        <v>44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G17" sqref="G17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27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6" ht="15">
      <c r="A3" s="3">
        <v>43106</v>
      </c>
      <c r="B3" s="4" t="s">
        <v>11</v>
      </c>
      <c r="D3" s="7">
        <v>9.2</v>
      </c>
      <c r="E3">
        <v>9.025</v>
      </c>
      <c r="F3" s="7">
        <v>9.35</v>
      </c>
    </row>
    <row r="4" spans="1:6" ht="15">
      <c r="A4" s="3">
        <v>43113</v>
      </c>
      <c r="B4" s="4" t="s">
        <v>12</v>
      </c>
      <c r="D4">
        <v>9.825</v>
      </c>
      <c r="E4">
        <v>9.825</v>
      </c>
      <c r="F4">
        <v>9.475</v>
      </c>
    </row>
    <row r="5" spans="1:5" ht="15">
      <c r="A5" s="3">
        <v>43121</v>
      </c>
      <c r="B5" s="4" t="s">
        <v>13</v>
      </c>
      <c r="D5">
        <v>9.825</v>
      </c>
      <c r="E5">
        <v>9.575</v>
      </c>
    </row>
    <row r="6" spans="1:6" ht="15">
      <c r="A6" s="3">
        <v>43135</v>
      </c>
      <c r="B6" s="4" t="s">
        <v>8</v>
      </c>
      <c r="D6">
        <v>9.275</v>
      </c>
      <c r="E6">
        <v>9.725</v>
      </c>
      <c r="F6" s="7">
        <v>9.5</v>
      </c>
    </row>
    <row r="7" spans="1:7" ht="15">
      <c r="A7" s="3">
        <v>43141</v>
      </c>
      <c r="B7" s="4" t="s">
        <v>16</v>
      </c>
      <c r="C7">
        <v>9.475</v>
      </c>
      <c r="D7">
        <v>9.775</v>
      </c>
      <c r="E7">
        <v>9.825</v>
      </c>
      <c r="F7">
        <v>9.525</v>
      </c>
      <c r="G7" s="7">
        <f aca="true" t="shared" si="0" ref="G7:G17">SUM(C7,D7,E7,F7)</f>
        <v>38.6</v>
      </c>
    </row>
    <row r="8" spans="1:7" ht="15">
      <c r="A8" s="3">
        <v>43142</v>
      </c>
      <c r="B8" s="4" t="s">
        <v>15</v>
      </c>
      <c r="C8" s="7">
        <v>9.45</v>
      </c>
      <c r="D8">
        <v>9.775</v>
      </c>
      <c r="E8">
        <v>9.775</v>
      </c>
      <c r="F8">
        <v>9.675</v>
      </c>
      <c r="G8" s="7">
        <f t="shared" si="0"/>
        <v>38.675</v>
      </c>
    </row>
    <row r="9" spans="1:7" ht="15">
      <c r="A9" s="3">
        <v>43148</v>
      </c>
      <c r="B9" s="4" t="s">
        <v>14</v>
      </c>
      <c r="C9" s="7">
        <v>9.5</v>
      </c>
      <c r="D9" s="7">
        <v>9.8</v>
      </c>
      <c r="E9">
        <v>9.725</v>
      </c>
      <c r="F9">
        <v>9.575</v>
      </c>
      <c r="G9" s="7">
        <f t="shared" si="0"/>
        <v>38.599999999999994</v>
      </c>
    </row>
    <row r="10" spans="1:7" ht="15">
      <c r="A10" s="3">
        <v>43156</v>
      </c>
      <c r="B10" s="4" t="s">
        <v>43</v>
      </c>
      <c r="C10">
        <v>9.525</v>
      </c>
      <c r="D10" s="7">
        <v>9.15</v>
      </c>
      <c r="E10" s="7">
        <v>9.75</v>
      </c>
      <c r="F10">
        <v>9.525</v>
      </c>
      <c r="G10" s="7">
        <f t="shared" si="0"/>
        <v>37.95</v>
      </c>
    </row>
    <row r="11" spans="1:7" ht="15">
      <c r="A11" s="3">
        <v>43163</v>
      </c>
      <c r="B11" s="4" t="s">
        <v>17</v>
      </c>
      <c r="C11" s="7">
        <v>9.55</v>
      </c>
      <c r="D11" s="7">
        <v>9.9</v>
      </c>
      <c r="E11" s="7">
        <v>9.8</v>
      </c>
      <c r="F11" s="7">
        <v>9.725</v>
      </c>
      <c r="G11" s="7">
        <f t="shared" si="0"/>
        <v>38.975</v>
      </c>
    </row>
    <row r="12" spans="1:7" ht="15">
      <c r="A12" s="3">
        <v>43167</v>
      </c>
      <c r="B12" s="4" t="s">
        <v>18</v>
      </c>
      <c r="C12" s="7">
        <v>9.475</v>
      </c>
      <c r="D12" s="7">
        <v>9.75</v>
      </c>
      <c r="E12" s="7">
        <v>9.25</v>
      </c>
      <c r="F12">
        <v>9.75</v>
      </c>
      <c r="G12" s="7">
        <f t="shared" si="0"/>
        <v>38.225</v>
      </c>
    </row>
    <row r="13" spans="1:5" ht="15">
      <c r="A13" s="3">
        <v>43170</v>
      </c>
      <c r="B13" s="4" t="s">
        <v>19</v>
      </c>
      <c r="C13" s="7">
        <v>9.425</v>
      </c>
      <c r="D13" s="7">
        <v>9.2</v>
      </c>
      <c r="E13" s="7">
        <v>9.15</v>
      </c>
    </row>
    <row r="14" spans="1:7" ht="15">
      <c r="A14" s="3">
        <v>43176</v>
      </c>
      <c r="B14" s="4" t="s">
        <v>20</v>
      </c>
      <c r="C14" s="7">
        <v>9.475</v>
      </c>
      <c r="D14" s="7">
        <v>9.4</v>
      </c>
      <c r="E14" s="7">
        <v>9.85</v>
      </c>
      <c r="F14" s="7">
        <v>9.575</v>
      </c>
      <c r="G14" s="7">
        <f t="shared" si="0"/>
        <v>38.3</v>
      </c>
    </row>
    <row r="15" spans="1:7" ht="15">
      <c r="A15" s="3">
        <v>43183</v>
      </c>
      <c r="B15" s="4" t="s">
        <v>21</v>
      </c>
      <c r="C15" s="7">
        <v>9.4</v>
      </c>
      <c r="D15" s="7">
        <v>9.75</v>
      </c>
      <c r="E15" s="7">
        <v>9.85</v>
      </c>
      <c r="F15" s="7">
        <v>9.7</v>
      </c>
      <c r="G15" s="7">
        <f t="shared" si="0"/>
        <v>38.7</v>
      </c>
    </row>
    <row r="16" spans="1:5" ht="15">
      <c r="A16" s="3">
        <v>43191</v>
      </c>
      <c r="B16" s="4" t="s">
        <v>22</v>
      </c>
      <c r="E16" s="7">
        <v>9.675</v>
      </c>
    </row>
    <row r="17" spans="1:7" ht="15">
      <c r="A17" s="3">
        <v>43203</v>
      </c>
      <c r="B17" s="4" t="s">
        <v>44</v>
      </c>
      <c r="C17" s="7">
        <v>9.45</v>
      </c>
      <c r="D17" s="7">
        <v>9.175</v>
      </c>
      <c r="E17" s="7">
        <v>9.75</v>
      </c>
      <c r="F17" s="7">
        <v>9.725</v>
      </c>
      <c r="G17" s="7">
        <f t="shared" si="0"/>
        <v>38.1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>
        <f>AVERAGE(C3:C19)</f>
        <v>9.4725</v>
      </c>
      <c r="D21" s="5">
        <f>AVERAGE(D3:D19)</f>
        <v>9.557142857142859</v>
      </c>
      <c r="E21" s="5">
        <f>AVERAGE(E3:E19)</f>
        <v>9.636666666666665</v>
      </c>
      <c r="F21" s="5">
        <f>AVERAGE(F3:F19)</f>
        <v>9.591666666666667</v>
      </c>
      <c r="G21" s="5">
        <f>AVERAGE(G3:G19)</f>
        <v>38.458333333333336</v>
      </c>
    </row>
    <row r="22" spans="2:7" ht="15">
      <c r="B22" s="9" t="s">
        <v>10</v>
      </c>
      <c r="C22" s="5">
        <f>MAX(C3:C19)</f>
        <v>9.55</v>
      </c>
      <c r="D22" s="5">
        <f>MAX(D3:D19)</f>
        <v>9.9</v>
      </c>
      <c r="E22" s="5">
        <f>MAX(E3:E19)</f>
        <v>9.85</v>
      </c>
      <c r="F22" s="5">
        <f>MAX(F3:F19)</f>
        <v>9.75</v>
      </c>
      <c r="G22" s="5">
        <f>MAX(G3:G19)</f>
        <v>38.975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D30" sqref="D30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28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2" ht="15">
      <c r="A3" s="3">
        <v>43106</v>
      </c>
      <c r="B3" s="4" t="s">
        <v>11</v>
      </c>
    </row>
    <row r="4" spans="1:2" ht="15">
      <c r="A4" s="3">
        <v>43113</v>
      </c>
      <c r="B4" s="4" t="s">
        <v>12</v>
      </c>
    </row>
    <row r="5" spans="1:2" ht="15">
      <c r="A5" s="3">
        <v>43121</v>
      </c>
      <c r="B5" s="4" t="s">
        <v>13</v>
      </c>
    </row>
    <row r="6" spans="1:2" ht="15">
      <c r="A6" s="3">
        <v>43135</v>
      </c>
      <c r="B6" s="4" t="s">
        <v>8</v>
      </c>
    </row>
    <row r="7" spans="1:2" ht="15">
      <c r="A7" s="3">
        <v>43141</v>
      </c>
      <c r="B7" s="4" t="s">
        <v>16</v>
      </c>
    </row>
    <row r="8" spans="1:2" ht="15">
      <c r="A8" s="3">
        <v>43142</v>
      </c>
      <c r="B8" s="4" t="s">
        <v>15</v>
      </c>
    </row>
    <row r="9" spans="1:2" ht="15">
      <c r="A9" s="3">
        <v>43148</v>
      </c>
      <c r="B9" s="4" t="s">
        <v>14</v>
      </c>
    </row>
    <row r="10" spans="1:2" ht="15">
      <c r="A10" s="3">
        <v>43156</v>
      </c>
      <c r="B10" s="4" t="s">
        <v>43</v>
      </c>
    </row>
    <row r="11" spans="1:2" ht="15">
      <c r="A11" s="3">
        <v>43163</v>
      </c>
      <c r="B11" s="4" t="s">
        <v>17</v>
      </c>
    </row>
    <row r="12" spans="1:2" ht="15">
      <c r="A12" s="3">
        <v>43167</v>
      </c>
      <c r="B12" s="4" t="s">
        <v>18</v>
      </c>
    </row>
    <row r="13" spans="1:2" ht="15">
      <c r="A13" s="3">
        <v>43170</v>
      </c>
      <c r="B13" s="4" t="s">
        <v>19</v>
      </c>
    </row>
    <row r="14" spans="1:2" ht="15">
      <c r="A14" s="3">
        <v>43176</v>
      </c>
      <c r="B14" s="4" t="s">
        <v>20</v>
      </c>
    </row>
    <row r="15" spans="1:2" ht="15">
      <c r="A15" s="3">
        <v>43183</v>
      </c>
      <c r="B15" s="4" t="s">
        <v>21</v>
      </c>
    </row>
    <row r="16" spans="1:2" ht="15">
      <c r="A16" s="3">
        <v>43191</v>
      </c>
      <c r="B16" s="4" t="s">
        <v>22</v>
      </c>
    </row>
    <row r="17" spans="1:2" ht="15">
      <c r="A17" s="3">
        <v>43203</v>
      </c>
      <c r="B17" s="4" t="s">
        <v>44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4">
      <selection activeCell="F15" sqref="F15"/>
    </sheetView>
  </sheetViews>
  <sheetFormatPr defaultColWidth="9.140625" defaultRowHeight="15"/>
  <cols>
    <col min="1" max="1" width="10.7109375" style="0" bestFit="1" customWidth="1"/>
    <col min="2" max="2" width="47.57421875" style="0" bestFit="1" customWidth="1"/>
  </cols>
  <sheetData>
    <row r="1" spans="1:7" ht="15">
      <c r="A1" s="16" t="s">
        <v>29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4" ht="15">
      <c r="A3" s="3">
        <v>43106</v>
      </c>
      <c r="B3" s="4" t="s">
        <v>11</v>
      </c>
      <c r="C3">
        <v>9.525</v>
      </c>
      <c r="D3">
        <v>9.675</v>
      </c>
    </row>
    <row r="4" spans="1:7" ht="15">
      <c r="A4" s="3">
        <v>43113</v>
      </c>
      <c r="B4" s="4" t="s">
        <v>12</v>
      </c>
      <c r="C4">
        <v>9.475</v>
      </c>
      <c r="D4">
        <v>9.775</v>
      </c>
      <c r="G4" s="7"/>
    </row>
    <row r="5" spans="1:2" ht="15">
      <c r="A5" s="3">
        <v>43121</v>
      </c>
      <c r="B5" s="4" t="s">
        <v>13</v>
      </c>
    </row>
    <row r="6" spans="1:3" ht="15">
      <c r="A6" s="3">
        <v>43135</v>
      </c>
      <c r="B6" s="4" t="s">
        <v>8</v>
      </c>
      <c r="C6" s="7">
        <v>9.75</v>
      </c>
    </row>
    <row r="7" spans="1:4" ht="15">
      <c r="A7" s="3">
        <v>43141</v>
      </c>
      <c r="B7" s="4" t="s">
        <v>16</v>
      </c>
      <c r="D7" s="7">
        <v>9.75</v>
      </c>
    </row>
    <row r="8" spans="1:4" ht="15">
      <c r="A8" s="3">
        <v>43142</v>
      </c>
      <c r="B8" s="4" t="s">
        <v>15</v>
      </c>
      <c r="D8">
        <v>9.775</v>
      </c>
    </row>
    <row r="9" spans="1:4" ht="15">
      <c r="A9" s="3">
        <v>43148</v>
      </c>
      <c r="B9" s="4" t="s">
        <v>14</v>
      </c>
      <c r="C9" s="7">
        <v>9.4</v>
      </c>
      <c r="D9" s="7">
        <v>9.65</v>
      </c>
    </row>
    <row r="10" spans="1:4" ht="15">
      <c r="A10" s="3">
        <v>43156</v>
      </c>
      <c r="B10" s="4" t="s">
        <v>43</v>
      </c>
      <c r="D10" s="7">
        <v>9.8</v>
      </c>
    </row>
    <row r="11" spans="1:4" ht="15">
      <c r="A11" s="3">
        <v>43163</v>
      </c>
      <c r="B11" s="4" t="s">
        <v>17</v>
      </c>
      <c r="C11" s="7">
        <v>9.45</v>
      </c>
      <c r="D11" s="7">
        <v>9.775</v>
      </c>
    </row>
    <row r="12" spans="1:4" ht="15">
      <c r="A12" s="3">
        <v>43167</v>
      </c>
      <c r="B12" s="4" t="s">
        <v>18</v>
      </c>
      <c r="C12" s="7">
        <v>9.45</v>
      </c>
      <c r="D12" s="7">
        <v>9.775</v>
      </c>
    </row>
    <row r="13" spans="1:4" ht="15">
      <c r="A13" s="3">
        <v>43170</v>
      </c>
      <c r="B13" s="4" t="s">
        <v>19</v>
      </c>
      <c r="C13" s="7">
        <v>9.4</v>
      </c>
      <c r="D13" s="7">
        <v>9.075</v>
      </c>
    </row>
    <row r="14" spans="1:2" ht="15">
      <c r="A14" s="3">
        <v>43176</v>
      </c>
      <c r="B14" s="4" t="s">
        <v>20</v>
      </c>
    </row>
    <row r="15" spans="1:2" ht="15">
      <c r="A15" s="3">
        <v>43183</v>
      </c>
      <c r="B15" s="4" t="s">
        <v>21</v>
      </c>
    </row>
    <row r="16" spans="1:2" ht="15">
      <c r="A16" s="3">
        <v>43191</v>
      </c>
      <c r="B16" s="4" t="s">
        <v>22</v>
      </c>
    </row>
    <row r="17" spans="1:2" ht="15">
      <c r="A17" s="3">
        <v>43203</v>
      </c>
      <c r="B17" s="4" t="s">
        <v>44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>
        <f>AVERAGE(C3:C19)</f>
        <v>9.492857142857144</v>
      </c>
      <c r="D21" s="5">
        <f>AVERAGE(D3:D19)</f>
        <v>9.672222222222224</v>
      </c>
      <c r="E21" s="5" t="e">
        <f>AVERAGE(E3:E19)</f>
        <v>#DIV/0!</v>
      </c>
      <c r="F21" s="5" t="e">
        <f>AVERAGE(F3:F19)</f>
        <v>#DIV/0!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9.75</v>
      </c>
      <c r="D22" s="5">
        <f>MAX(D3:D19)</f>
        <v>9.8</v>
      </c>
      <c r="E22" s="5">
        <f>MAX(E3:E19)</f>
        <v>0</v>
      </c>
      <c r="F22" s="5">
        <f>MAX(F3:F19)</f>
        <v>0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G17" sqref="G17"/>
    </sheetView>
  </sheetViews>
  <sheetFormatPr defaultColWidth="9.140625" defaultRowHeight="15"/>
  <cols>
    <col min="1" max="1" width="10.7109375" style="0" bestFit="1" customWidth="1"/>
    <col min="2" max="2" width="45.421875" style="0" bestFit="1" customWidth="1"/>
  </cols>
  <sheetData>
    <row r="1" spans="1:7" ht="15">
      <c r="A1" s="16" t="s">
        <v>30</v>
      </c>
      <c r="B1" s="16"/>
      <c r="C1" s="16"/>
      <c r="D1" s="16"/>
      <c r="E1" s="16"/>
      <c r="F1" s="16"/>
      <c r="G1" s="16"/>
    </row>
    <row r="2" spans="1:7" ht="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24</v>
      </c>
    </row>
    <row r="3" spans="1:2" ht="15">
      <c r="A3" s="3">
        <v>43106</v>
      </c>
      <c r="B3" s="4" t="s">
        <v>11</v>
      </c>
    </row>
    <row r="4" spans="1:2" ht="15">
      <c r="A4" s="3">
        <v>43113</v>
      </c>
      <c r="B4" s="4" t="s">
        <v>12</v>
      </c>
    </row>
    <row r="5" spans="1:6" ht="15">
      <c r="A5" s="3">
        <v>43121</v>
      </c>
      <c r="B5" s="4" t="s">
        <v>13</v>
      </c>
      <c r="F5" s="7">
        <v>8.85</v>
      </c>
    </row>
    <row r="6" spans="1:2" ht="15">
      <c r="A6" s="3">
        <v>43135</v>
      </c>
      <c r="B6" s="4" t="s">
        <v>8</v>
      </c>
    </row>
    <row r="7" spans="1:2" ht="15">
      <c r="A7" s="3">
        <v>43141</v>
      </c>
      <c r="B7" s="4" t="s">
        <v>16</v>
      </c>
    </row>
    <row r="8" spans="1:2" ht="15">
      <c r="A8" s="3">
        <v>43142</v>
      </c>
      <c r="B8" s="4" t="s">
        <v>15</v>
      </c>
    </row>
    <row r="9" spans="1:6" ht="15">
      <c r="A9" s="3">
        <v>43148</v>
      </c>
      <c r="B9" s="4" t="s">
        <v>14</v>
      </c>
      <c r="F9" s="7">
        <v>9.65</v>
      </c>
    </row>
    <row r="10" spans="1:2" ht="15">
      <c r="A10" s="3">
        <v>43156</v>
      </c>
      <c r="B10" s="4" t="s">
        <v>43</v>
      </c>
    </row>
    <row r="11" spans="1:6" ht="15">
      <c r="A11" s="3">
        <v>43163</v>
      </c>
      <c r="B11" s="4" t="s">
        <v>17</v>
      </c>
      <c r="F11" s="7">
        <v>9.65</v>
      </c>
    </row>
    <row r="12" spans="1:6" ht="15">
      <c r="A12" s="3">
        <v>43167</v>
      </c>
      <c r="B12" s="4" t="s">
        <v>18</v>
      </c>
      <c r="F12">
        <v>9.525</v>
      </c>
    </row>
    <row r="13" spans="1:6" ht="15">
      <c r="A13" s="3">
        <v>43170</v>
      </c>
      <c r="B13" s="4" t="s">
        <v>19</v>
      </c>
      <c r="F13" s="7">
        <v>9.7</v>
      </c>
    </row>
    <row r="14" spans="1:6" ht="15">
      <c r="A14" s="3">
        <v>43176</v>
      </c>
      <c r="B14" s="4" t="s">
        <v>20</v>
      </c>
      <c r="F14">
        <v>9.475</v>
      </c>
    </row>
    <row r="15" spans="1:6" ht="15">
      <c r="A15" s="3">
        <v>43183</v>
      </c>
      <c r="B15" s="4" t="s">
        <v>21</v>
      </c>
      <c r="F15" s="7">
        <v>9.8</v>
      </c>
    </row>
    <row r="16" spans="1:2" ht="15">
      <c r="A16" s="3">
        <v>43191</v>
      </c>
      <c r="B16" s="4" t="s">
        <v>22</v>
      </c>
    </row>
    <row r="17" spans="1:6" ht="15">
      <c r="A17" s="3">
        <v>43203</v>
      </c>
      <c r="B17" s="4" t="s">
        <v>44</v>
      </c>
      <c r="F17" s="7">
        <v>9.7</v>
      </c>
    </row>
    <row r="18" spans="1:2" ht="15">
      <c r="A18" s="3">
        <v>43204</v>
      </c>
      <c r="B18" s="4" t="s">
        <v>44</v>
      </c>
    </row>
    <row r="19" spans="1:2" ht="15">
      <c r="A19" s="6">
        <v>43205</v>
      </c>
      <c r="B19" s="4" t="s">
        <v>44</v>
      </c>
    </row>
    <row r="21" spans="2:7" ht="15">
      <c r="B21" s="9" t="s">
        <v>9</v>
      </c>
      <c r="C21" s="5" t="e">
        <f>AVERAGE(C3:C19)</f>
        <v>#DIV/0!</v>
      </c>
      <c r="D21" s="5" t="e">
        <f>AVERAGE(D3:D19)</f>
        <v>#DIV/0!</v>
      </c>
      <c r="E21" s="5" t="e">
        <f>AVERAGE(E3:E19)</f>
        <v>#DIV/0!</v>
      </c>
      <c r="F21" s="5">
        <f>AVERAGE(F3:F19)</f>
        <v>9.543750000000001</v>
      </c>
      <c r="G21" s="5" t="e">
        <f>AVERAGE(G3:G19)</f>
        <v>#DIV/0!</v>
      </c>
    </row>
    <row r="22" spans="2:7" ht="15">
      <c r="B22" s="9" t="s">
        <v>10</v>
      </c>
      <c r="C22" s="5">
        <f>MAX(C3:C19)</f>
        <v>0</v>
      </c>
      <c r="D22" s="5">
        <f>MAX(D3:D19)</f>
        <v>0</v>
      </c>
      <c r="E22" s="5">
        <f>MAX(E3:E19)</f>
        <v>0</v>
      </c>
      <c r="F22" s="5">
        <f>MAX(F3:F19)</f>
        <v>9.8</v>
      </c>
      <c r="G22" s="5">
        <f>MAX(G3:G19)</f>
        <v>0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Bridgeport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Mikayla Place</dc:creator>
  <cp:keywords/>
  <dc:description/>
  <cp:lastModifiedBy>Mikayla Place</cp:lastModifiedBy>
  <dcterms:created xsi:type="dcterms:W3CDTF">2018-01-12T16:32:09Z</dcterms:created>
  <dcterms:modified xsi:type="dcterms:W3CDTF">2018-04-17T18:38:12Z</dcterms:modified>
  <cp:category/>
  <cp:version/>
  <cp:contentType/>
  <cp:contentStatus/>
</cp:coreProperties>
</file>